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ge202312\Desktop\HP260401_予定★\ゼロエミ\"/>
    </mc:Choice>
  </mc:AlternateContent>
  <xr:revisionPtr revIDLastSave="0" documentId="13_ncr:1_{356BB2C7-7297-4487-8978-BD240087E19A}" xr6:coauthVersionLast="47" xr6:coauthVersionMax="47" xr10:uidLastSave="{00000000-0000-0000-0000-000000000000}"/>
  <bookViews>
    <workbookView xWindow="-120" yWindow="-120" windowWidth="29040" windowHeight="15720" tabRatio="810" xr2:uid="{00000000-000D-0000-FFFF-FFFF00000000}"/>
  </bookViews>
  <sheets>
    <sheet name="認証審査申込書" sheetId="3" r:id="rId1"/>
    <sheet name="変更申請書（1面）" sheetId="16" r:id="rId2"/>
    <sheet name="申請書 (2面)" sheetId="5" r:id="rId3"/>
    <sheet name="申請者等・別紙" sheetId="9" r:id="rId4"/>
    <sheet name="申請書 (3面) " sheetId="15" r:id="rId5"/>
    <sheet name="申請書 (4面) " sheetId="14" r:id="rId6"/>
    <sheet name="委任状" sheetId="8" r:id="rId7"/>
    <sheet name="設計内容説明書" sheetId="17" r:id="rId8"/>
  </sheets>
  <externalReferences>
    <externalReference r:id="rId9"/>
  </externalReferences>
  <definedNames>
    <definedName name="_xlnm.Print_Area" localSheetId="6">委任状!$A$1:$R$38</definedName>
    <definedName name="_xlnm.Print_Area" localSheetId="3">申請者等・別紙!$A$1:$T$32</definedName>
    <definedName name="_xlnm.Print_Area" localSheetId="2">'申請書 (2面)'!$A$1:$T$43</definedName>
    <definedName name="_xlnm.Print_Area" localSheetId="4">'申請書 (3面) '!$A$1:$T$60</definedName>
    <definedName name="_xlnm.Print_Area" localSheetId="5">'申請書 (4面) '!$A$1:$T$48</definedName>
    <definedName name="_xlnm.Print_Area" localSheetId="0">認証審査申込書!$B$3:$AG$61</definedName>
    <definedName name="_xlnm.Print_Area" localSheetId="1">'変更申請書（1面）'!$A$1:$S$54</definedName>
    <definedName name="work_tower_N01_6_JIBAN_TYOUSA_2">[1]マスターシート!$A$16</definedName>
    <definedName name="work_tower_N01_6_JIBAN_TYOUSA_3">[1]マスターシート!$A$18</definedName>
    <definedName name="work_tower_N01_6_JIBAN_TYOUSA_4">[1]マスターシート!$A$20</definedName>
    <definedName name="チェックＢＯＸ">[1]マスターシート!$B$3:$B$4</definedName>
    <definedName name="異なる天井">[1]マスターシート!$O$3:$O$7</definedName>
    <definedName name="界床">[1]マスターシート!$L$3:$L$7</definedName>
    <definedName name="開口部住戸位置">[1]マスターシート!$R$3:$R$8</definedName>
    <definedName name="出入口">[1]マスターシート!$S$3:$S$7</definedName>
    <definedName name="選択">[1]マスターシート!$J$3:$J$4</definedName>
    <definedName name="選択○×">[1]マスターシート!$K$3:$K$5</definedName>
    <definedName name="対策等級レベル低減量">[1]マスターシート!$AI$3:$AI$5</definedName>
    <definedName name="対策等級相当スラブ厚">[1]マスターシート!$AH$3:$AH$5</definedName>
    <definedName name="地域区分">[1]マスターシート!$Q$3:$Q$9</definedName>
    <definedName name="等級_320">[1]マスターシート!$AE$3:$AE$6</definedName>
    <definedName name="等級0_3">[1]マスターシート!$W$3:$W$7</definedName>
    <definedName name="等級1_4">[1]マスターシート!$AC$3:$AC$7</definedName>
    <definedName name="等級1_5">[1]マスターシート!$AD$3:$AD$8</definedName>
    <definedName name="排煙形式">[1]マスターシート!$T$3:$T$8</definedName>
    <definedName name="避難器具種類">[1]マスターシート!$M$3:$M$11</definedName>
    <definedName name="平面形状">[1]マスターシート!$U$3:$U$6</definedName>
    <definedName name="変更障害">[1]マスターシート!$P$3:$P$7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5" i="9" l="1"/>
  <c r="N26" i="9" s="1"/>
  <c r="A20" i="9" l="1"/>
  <c r="B25" i="9"/>
  <c r="B22" i="9"/>
  <c r="J26" i="9"/>
  <c r="K26" i="9"/>
  <c r="B21" i="9"/>
  <c r="B24" i="9"/>
  <c r="F23" i="9"/>
  <c r="M26" i="9"/>
  <c r="B23" i="9"/>
  <c r="B26" i="9"/>
  <c r="V26" i="9" l="1"/>
  <c r="C21" i="14"/>
  <c r="C20" i="14"/>
  <c r="C17" i="14"/>
  <c r="C16" i="14"/>
  <c r="AL19" i="3"/>
  <c r="AK19" i="3"/>
  <c r="J17" i="16"/>
  <c r="F6" i="5" s="1"/>
  <c r="Q31" i="16"/>
  <c r="O31" i="16"/>
  <c r="AI17" i="3" l="1"/>
  <c r="C25" i="15"/>
  <c r="C24" i="15"/>
  <c r="C23" i="15"/>
  <c r="C22" i="15"/>
  <c r="G12" i="3" l="1"/>
  <c r="E18" i="15" l="1"/>
  <c r="C37" i="15"/>
  <c r="C36" i="15"/>
  <c r="P20" i="15"/>
  <c r="R20" i="15" s="1"/>
  <c r="M20" i="15"/>
  <c r="O20" i="15" s="1"/>
  <c r="I20" i="15"/>
  <c r="P19" i="15"/>
  <c r="R19" i="15" s="1"/>
  <c r="M19" i="15"/>
  <c r="O19" i="15" s="1"/>
  <c r="I19" i="15"/>
  <c r="L18" i="15"/>
  <c r="G17" i="15"/>
  <c r="G16" i="15"/>
  <c r="K14" i="15"/>
  <c r="C11" i="15"/>
  <c r="D13" i="15" s="1"/>
  <c r="C8" i="15"/>
  <c r="D10" i="15" s="1"/>
  <c r="G5" i="15"/>
  <c r="G4" i="15"/>
  <c r="C13" i="14"/>
  <c r="C12" i="14"/>
  <c r="C11" i="14"/>
  <c r="F19" i="8" l="1"/>
  <c r="F21" i="8"/>
  <c r="AG62" i="3" l="1"/>
  <c r="H35" i="8" l="1"/>
  <c r="H33" i="8"/>
  <c r="C8" i="8"/>
  <c r="V18" i="9"/>
  <c r="V10" i="9"/>
  <c r="V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hyouka201309</author>
  </authors>
  <commentList>
    <comment ref="K18" authorId="0" shapeId="0" xr:uid="{1FEDFAAE-4B23-46CF-8F37-FBD46B31CC1F}">
      <text>
        <r>
          <rPr>
            <sz val="9"/>
            <color indexed="81"/>
            <rFont val="ＭＳ Ｐゴシック"/>
            <family val="3"/>
            <charset val="128"/>
          </rPr>
          <t>法人の場合は、
　上段： 会社名
　下段： 代表者氏名　とご記入下さい。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S6" authorId="0" shapeId="0" xr:uid="{00000000-0006-0000-0200-000001000000}">
      <text>
        <r>
          <rPr>
            <sz val="9"/>
            <color indexed="81"/>
            <rFont val="ＭＳ Ｐゴシック"/>
            <family val="3"/>
            <charset val="128"/>
          </rPr>
          <t>2以上の場合は「他○名」と記入の上
別紙にて追記下さい。</t>
        </r>
      </text>
    </comment>
    <comment ref="N10" authorId="0" shapeId="0" xr:uid="{00000000-0006-0000-0200-000002000000}">
      <text>
        <r>
          <rPr>
            <sz val="8"/>
            <color indexed="81"/>
            <rFont val="ＭＳ Ｐゴシック"/>
            <family val="3"/>
            <charset val="128"/>
          </rPr>
          <t>【参照】
要綱第９条第２項
　一 　暴力団（東京都暴力団排除条例（平成23年東京都条例第54号。以下「暴排条例」という。）
　　　第２条第２号に規定する暴力団をいう。）
　二 　暴力団員等（暴排条例第２条第３号に規定する暴力団員及び同条第４号に規定する暴力団
　　　関係者をいう。以下同じ。）
　三 　法人その他の団体の代表者、役員又は使用人その他の従業員若しくは構成員に暴力団員
　　　等に該当する者があるもの。
　四 　要綱第20条２の規定により、本要綱に係る手続等の停止の処分を受けているもの。</t>
        </r>
      </text>
    </comment>
    <comment ref="F14" authorId="0" shapeId="0" xr:uid="{00000000-0006-0000-0200-000003000000}">
      <text>
        <r>
          <rPr>
            <sz val="9"/>
            <color indexed="81"/>
            <rFont val="ＭＳ Ｐゴシック"/>
            <family val="3"/>
            <charset val="128"/>
          </rPr>
          <t>会社名＋氏名 にてご記入下さい。</t>
        </r>
      </text>
    </comment>
    <comment ref="F21" authorId="0" shapeId="0" xr:uid="{C4746CEF-83A7-4541-96C4-39126007238B}">
      <text>
        <r>
          <rPr>
            <sz val="9"/>
            <color indexed="81"/>
            <rFont val="ＭＳ Ｐゴシック"/>
            <family val="3"/>
            <charset val="128"/>
          </rPr>
          <t>会社名＋氏名 にてご記入下さい。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F6" authorId="0" shapeId="0" xr:uid="{00000000-0006-0000-0300-000001000000}">
      <text>
        <r>
          <rPr>
            <sz val="9"/>
            <color indexed="81"/>
            <rFont val="ＭＳ Ｐゴシック"/>
            <family val="3"/>
            <charset val="128"/>
          </rPr>
          <t>2以上の申請者はこちらに記載し
添付をして下さい。</t>
        </r>
      </text>
    </comment>
  </commentList>
</comments>
</file>

<file path=xl/sharedStrings.xml><?xml version="1.0" encoding="utf-8"?>
<sst xmlns="http://schemas.openxmlformats.org/spreadsheetml/2006/main" count="408" uniqueCount="261">
  <si>
    <t>会社名</t>
    <rPh sb="0" eb="2">
      <t>カイシャ</t>
    </rPh>
    <rPh sb="2" eb="3">
      <t>メイ</t>
    </rPh>
    <phoneticPr fontId="1"/>
  </si>
  <si>
    <t>所属・役職</t>
    <rPh sb="0" eb="2">
      <t>ショゾク</t>
    </rPh>
    <rPh sb="3" eb="5">
      <t>ヤクショク</t>
    </rPh>
    <phoneticPr fontId="1"/>
  </si>
  <si>
    <t>設計担当者</t>
    <rPh sb="0" eb="2">
      <t>セッケイ</t>
    </rPh>
    <rPh sb="2" eb="5">
      <t>タントウシャ</t>
    </rPh>
    <phoneticPr fontId="1"/>
  </si>
  <si>
    <t>年</t>
    <rPh sb="0" eb="1">
      <t>ネン</t>
    </rPh>
    <phoneticPr fontId="1"/>
  </si>
  <si>
    <t>月</t>
    <rPh sb="0" eb="1">
      <t>ツキ</t>
    </rPh>
    <phoneticPr fontId="1"/>
  </si>
  <si>
    <t>日</t>
    <rPh sb="0" eb="1">
      <t>ニチ</t>
    </rPh>
    <phoneticPr fontId="1"/>
  </si>
  <si>
    <t>住宅・工事の名称</t>
    <rPh sb="0" eb="2">
      <t>ジュウタク</t>
    </rPh>
    <rPh sb="3" eb="5">
      <t>コウジ</t>
    </rPh>
    <rPh sb="6" eb="8">
      <t>メイショウ</t>
    </rPh>
    <phoneticPr fontId="1"/>
  </si>
  <si>
    <t>建築主名</t>
    <rPh sb="0" eb="2">
      <t>ケンチク</t>
    </rPh>
    <rPh sb="2" eb="3">
      <t>ヌシ</t>
    </rPh>
    <rPh sb="3" eb="4">
      <t>メイ</t>
    </rPh>
    <phoneticPr fontId="1"/>
  </si>
  <si>
    <t>住宅・工事
の概要</t>
    <rPh sb="0" eb="2">
      <t>ジュウタク</t>
    </rPh>
    <rPh sb="3" eb="5">
      <t>コウジ</t>
    </rPh>
    <rPh sb="7" eb="9">
      <t>ガイヨウ</t>
    </rPh>
    <phoneticPr fontId="1"/>
  </si>
  <si>
    <t>建設地</t>
    <rPh sb="0" eb="3">
      <t>ケンセツチ</t>
    </rPh>
    <phoneticPr fontId="1"/>
  </si>
  <si>
    <t>地名地番を入力ください</t>
    <rPh sb="0" eb="2">
      <t>チメイ</t>
    </rPh>
    <rPh sb="2" eb="4">
      <t>チバン</t>
    </rPh>
    <rPh sb="5" eb="7">
      <t>ニュウリョク</t>
    </rPh>
    <phoneticPr fontId="1"/>
  </si>
  <si>
    <t>建物種類</t>
    <rPh sb="0" eb="2">
      <t>タテモノ</t>
    </rPh>
    <phoneticPr fontId="1"/>
  </si>
  <si>
    <t>一戸建ての住宅</t>
    <rPh sb="0" eb="2">
      <t>イッコ</t>
    </rPh>
    <rPh sb="2" eb="3">
      <t>タ</t>
    </rPh>
    <rPh sb="5" eb="7">
      <t>ジュウタク</t>
    </rPh>
    <phoneticPr fontId="1"/>
  </si>
  <si>
    <t>階</t>
    <rPh sb="0" eb="1">
      <t>カイ</t>
    </rPh>
    <phoneticPr fontId="1"/>
  </si>
  <si>
    <t>地上</t>
    <rPh sb="0" eb="2">
      <t>チジョウ</t>
    </rPh>
    <phoneticPr fontId="1"/>
  </si>
  <si>
    <t>地下</t>
    <rPh sb="0" eb="2">
      <t>チカ</t>
    </rPh>
    <phoneticPr fontId="1"/>
  </si>
  <si>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1"/>
  </si>
  <si>
    <t>申込担当者</t>
    <rPh sb="0" eb="2">
      <t>モウシコミ</t>
    </rPh>
    <rPh sb="2" eb="5">
      <t>タントウシャ</t>
    </rPh>
    <phoneticPr fontId="1"/>
  </si>
  <si>
    <t>　申込担当者</t>
    <rPh sb="1" eb="3">
      <t>モウシコミ</t>
    </rPh>
    <rPh sb="3" eb="6">
      <t>タントウシャ</t>
    </rPh>
    <phoneticPr fontId="1"/>
  </si>
  <si>
    <t>　設計担当者</t>
    <rPh sb="1" eb="3">
      <t>セッケイ</t>
    </rPh>
    <rPh sb="3" eb="6">
      <t>タントウシャ</t>
    </rPh>
    <phoneticPr fontId="1"/>
  </si>
  <si>
    <t>申込担当者と同じ</t>
    <rPh sb="0" eb="2">
      <t>モウシコミ</t>
    </rPh>
    <rPh sb="2" eb="5">
      <t>タントウシャ</t>
    </rPh>
    <rPh sb="6" eb="7">
      <t>オナ</t>
    </rPh>
    <phoneticPr fontId="1"/>
  </si>
  <si>
    <t>その他</t>
    <rPh sb="2" eb="3">
      <t>タ</t>
    </rPh>
    <phoneticPr fontId="1"/>
  </si>
  <si>
    <t>２社以上のため別紙参照</t>
    <rPh sb="1" eb="2">
      <t>シャ</t>
    </rPh>
    <rPh sb="2" eb="4">
      <t>イジョウ</t>
    </rPh>
    <rPh sb="7" eb="9">
      <t>ベッシ</t>
    </rPh>
    <rPh sb="9" eb="11">
      <t>サンショウ</t>
    </rPh>
    <phoneticPr fontId="1"/>
  </si>
  <si>
    <t>申込担当者と</t>
    <rPh sb="0" eb="2">
      <t>モウシコミ</t>
    </rPh>
    <rPh sb="2" eb="5">
      <t>タントウシャ</t>
    </rPh>
    <phoneticPr fontId="1"/>
  </si>
  <si>
    <t>請求書送付先と</t>
    <rPh sb="0" eb="3">
      <t>セイキュウショ</t>
    </rPh>
    <rPh sb="3" eb="5">
      <t>ソウフ</t>
    </rPh>
    <rPh sb="5" eb="6">
      <t>サキ</t>
    </rPh>
    <phoneticPr fontId="1"/>
  </si>
  <si>
    <t>異なる場合は明記</t>
    <rPh sb="0" eb="1">
      <t>コト</t>
    </rPh>
    <rPh sb="3" eb="5">
      <t>バアイ</t>
    </rPh>
    <rPh sb="6" eb="8">
      <t>メイキ</t>
    </rPh>
    <phoneticPr fontId="1"/>
  </si>
  <si>
    <t xml:space="preserve"> 氏名</t>
    <rPh sb="1" eb="3">
      <t>シメイ</t>
    </rPh>
    <phoneticPr fontId="1"/>
  </si>
  <si>
    <t xml:space="preserve"> 会社名</t>
    <rPh sb="1" eb="3">
      <t>カイシャ</t>
    </rPh>
    <rPh sb="3" eb="4">
      <t>メイ</t>
    </rPh>
    <phoneticPr fontId="1"/>
  </si>
  <si>
    <t xml:space="preserve"> 所属・役職</t>
    <rPh sb="1" eb="3">
      <t>ショゾク</t>
    </rPh>
    <rPh sb="4" eb="6">
      <t>ヤクショク</t>
    </rPh>
    <phoneticPr fontId="1"/>
  </si>
  <si>
    <t xml:space="preserve"> 住所</t>
    <rPh sb="1" eb="3">
      <t>ジュウショ</t>
    </rPh>
    <phoneticPr fontId="1"/>
  </si>
  <si>
    <t>申請の種類</t>
    <rPh sb="0" eb="2">
      <t>シンセイ</t>
    </rPh>
    <phoneticPr fontId="1"/>
  </si>
  <si>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1"/>
  </si>
  <si>
    <t>確認申請</t>
    <rPh sb="0" eb="2">
      <t>カクニン</t>
    </rPh>
    <rPh sb="2" eb="4">
      <t>シンセイ</t>
    </rPh>
    <phoneticPr fontId="1"/>
  </si>
  <si>
    <t>他機関</t>
    <rPh sb="0" eb="1">
      <t>タ</t>
    </rPh>
    <rPh sb="1" eb="3">
      <t>キカン</t>
    </rPh>
    <phoneticPr fontId="1"/>
  </si>
  <si>
    <r>
      <t xml:space="preserve">  申込日</t>
    </r>
    <r>
      <rPr>
        <sz val="8"/>
        <rFont val="ＭＳ Ｐ明朝"/>
        <family val="1"/>
        <charset val="128"/>
      </rPr>
      <t>（西暦）</t>
    </r>
    <rPh sb="2" eb="3">
      <t>モウ</t>
    </rPh>
    <rPh sb="3" eb="4">
      <t>コ</t>
    </rPh>
    <rPh sb="4" eb="5">
      <t>ヒ</t>
    </rPh>
    <rPh sb="6" eb="8">
      <t>セイレキ</t>
    </rPh>
    <phoneticPr fontId="1"/>
  </si>
  <si>
    <t>□</t>
    <phoneticPr fontId="1"/>
  </si>
  <si>
    <t>（</t>
    <phoneticPr fontId="1"/>
  </si>
  <si>
    <t>）</t>
    <phoneticPr fontId="1"/>
  </si>
  <si>
    <t>株式会社グッド・アイズ建築検査機構</t>
    <rPh sb="0" eb="4">
      <t>カブシキガイシャ</t>
    </rPh>
    <rPh sb="11" eb="13">
      <t>ケンチク</t>
    </rPh>
    <rPh sb="13" eb="15">
      <t>ケンサ</t>
    </rPh>
    <rPh sb="15" eb="17">
      <t>キコウ</t>
    </rPh>
    <phoneticPr fontId="1"/>
  </si>
  <si>
    <t>ＧＥＡ</t>
    <phoneticPr fontId="1"/>
  </si>
  <si>
    <t>延べ面積</t>
    <rPh sb="0" eb="1">
      <t>ノベ</t>
    </rPh>
    <rPh sb="2" eb="4">
      <t>メンセキ</t>
    </rPh>
    <phoneticPr fontId="1"/>
  </si>
  <si>
    <t>月</t>
    <rPh sb="0" eb="1">
      <t>ガツ</t>
    </rPh>
    <phoneticPr fontId="1"/>
  </si>
  <si>
    <t>日</t>
    <rPh sb="0" eb="1">
      <t>ヒ</t>
    </rPh>
    <phoneticPr fontId="1"/>
  </si>
  <si>
    <t>－</t>
    <phoneticPr fontId="1"/>
  </si>
  <si>
    <t xml:space="preserve"> 請求書及び引受承諾書の送付先</t>
    <rPh sb="1" eb="4">
      <t>セイキュウショ</t>
    </rPh>
    <rPh sb="4" eb="5">
      <t>オヨ</t>
    </rPh>
    <rPh sb="6" eb="7">
      <t>ヒ</t>
    </rPh>
    <rPh sb="7" eb="8">
      <t>ウ</t>
    </rPh>
    <rPh sb="8" eb="10">
      <t>ショウダク</t>
    </rPh>
    <rPh sb="10" eb="11">
      <t>ショ</t>
    </rPh>
    <rPh sb="12" eb="15">
      <t>ソウフサキ</t>
    </rPh>
    <phoneticPr fontId="1"/>
  </si>
  <si>
    <t xml:space="preserve"> 請求書の宛名</t>
    <rPh sb="1" eb="4">
      <t>セイキュウショ</t>
    </rPh>
    <rPh sb="5" eb="7">
      <t>アテナ</t>
    </rPh>
    <phoneticPr fontId="1"/>
  </si>
  <si>
    <t xml:space="preserve">一部 </t>
    <rPh sb="0" eb="2">
      <t>イチブ</t>
    </rPh>
    <phoneticPr fontId="1"/>
  </si>
  <si>
    <t>戸</t>
    <rPh sb="0" eb="1">
      <t>コ</t>
    </rPh>
    <phoneticPr fontId="1"/>
  </si>
  <si>
    <t>確認番号　（　</t>
    <phoneticPr fontId="1"/>
  </si>
  <si>
    <t>住戸数</t>
    <rPh sb="0" eb="1">
      <t>ジュウ</t>
    </rPh>
    <rPh sb="1" eb="3">
      <t>コスウ</t>
    </rPh>
    <phoneticPr fontId="1"/>
  </si>
  <si>
    <t>共同住宅等</t>
    <rPh sb="0" eb="2">
      <t>キョウドウ</t>
    </rPh>
    <rPh sb="2" eb="4">
      <t>ジュウタク</t>
    </rPh>
    <rPh sb="4" eb="5">
      <t>トウ</t>
    </rPh>
    <phoneticPr fontId="1"/>
  </si>
  <si>
    <t>フリガナ</t>
    <phoneticPr fontId="1"/>
  </si>
  <si>
    <t>〒</t>
    <phoneticPr fontId="1"/>
  </si>
  <si>
    <t>-</t>
    <phoneticPr fontId="1"/>
  </si>
  <si>
    <t>㎡</t>
    <phoneticPr fontId="1"/>
  </si>
  <si>
    <t>延べ面積</t>
    <phoneticPr fontId="1"/>
  </si>
  <si>
    <t>　構　造</t>
    <phoneticPr fontId="1"/>
  </si>
  <si>
    <t>造</t>
    <phoneticPr fontId="1"/>
  </si>
  <si>
    <t>-</t>
    <phoneticPr fontId="1"/>
  </si>
  <si>
    <t>階数</t>
    <phoneticPr fontId="1"/>
  </si>
  <si>
    <t>　当社業務約款に基づく【受付票】を送付いたします</t>
    <phoneticPr fontId="1"/>
  </si>
  <si>
    <t xml:space="preserve"> フリガナ</t>
    <phoneticPr fontId="1"/>
  </si>
  <si>
    <t>〒</t>
    <phoneticPr fontId="1"/>
  </si>
  <si>
    <t xml:space="preserve"> TEL</t>
    <phoneticPr fontId="1"/>
  </si>
  <si>
    <t xml:space="preserve"> FAX</t>
    <phoneticPr fontId="1"/>
  </si>
  <si>
    <t xml:space="preserve"> E-mail</t>
    <phoneticPr fontId="1"/>
  </si>
  <si>
    <t>□</t>
    <phoneticPr fontId="1"/>
  </si>
  <si>
    <t xml:space="preserve"> 証明書の送付先</t>
    <rPh sb="1" eb="4">
      <t>ショウメイショ</t>
    </rPh>
    <rPh sb="5" eb="8">
      <t>ソウフサキ</t>
    </rPh>
    <phoneticPr fontId="1"/>
  </si>
  <si>
    <t>（</t>
    <phoneticPr fontId="1"/>
  </si>
  <si>
    <t>）</t>
    <phoneticPr fontId="1"/>
  </si>
  <si>
    <t>※</t>
    <phoneticPr fontId="1"/>
  </si>
  <si>
    <t>□</t>
  </si>
  <si>
    <t>■</t>
  </si>
  <si>
    <t>有</t>
    <rPh sb="0" eb="1">
      <t>アリ</t>
    </rPh>
    <phoneticPr fontId="1"/>
  </si>
  <si>
    <t>無</t>
    <rPh sb="0" eb="1">
      <t>ム</t>
    </rPh>
    <phoneticPr fontId="1"/>
  </si>
  <si>
    <t>-</t>
    <phoneticPr fontId="1"/>
  </si>
  <si>
    <t>東京ゼロエミ・審査</t>
    <rPh sb="0" eb="2">
      <t>トウキョウ</t>
    </rPh>
    <rPh sb="7" eb="9">
      <t>シンサ</t>
    </rPh>
    <phoneticPr fontId="1"/>
  </si>
  <si>
    <t>東京ゼロエミ住宅　認証審査申込書</t>
    <rPh sb="0" eb="2">
      <t>トウキョウ</t>
    </rPh>
    <rPh sb="6" eb="8">
      <t>ジュウタク</t>
    </rPh>
    <rPh sb="9" eb="11">
      <t>ニンショウ</t>
    </rPh>
    <rPh sb="11" eb="13">
      <t>シンサ</t>
    </rPh>
    <rPh sb="13" eb="16">
      <t>モウシコミショ</t>
    </rPh>
    <phoneticPr fontId="1"/>
  </si>
  <si>
    <t>設計確認審査</t>
    <rPh sb="0" eb="2">
      <t>セッケイ</t>
    </rPh>
    <rPh sb="2" eb="4">
      <t>カクニン</t>
    </rPh>
    <rPh sb="4" eb="6">
      <t>シンサ</t>
    </rPh>
    <phoneticPr fontId="1"/>
  </si>
  <si>
    <t>設計変更確認審査</t>
    <rPh sb="0" eb="2">
      <t>セッケイ</t>
    </rPh>
    <rPh sb="2" eb="4">
      <t>ヘンコウ</t>
    </rPh>
    <rPh sb="4" eb="6">
      <t>カクニン</t>
    </rPh>
    <rPh sb="6" eb="8">
      <t>シンサ</t>
    </rPh>
    <phoneticPr fontId="1"/>
  </si>
  <si>
    <t>工事完了検査</t>
    <rPh sb="0" eb="2">
      <t>コウジ</t>
    </rPh>
    <rPh sb="2" eb="4">
      <t>カンリョウ</t>
    </rPh>
    <rPh sb="4" eb="6">
      <t>ケンサ</t>
    </rPh>
    <phoneticPr fontId="1"/>
  </si>
  <si>
    <t>（</t>
    <phoneticPr fontId="1"/>
  </si>
  <si>
    <t>工事完了検査の予定</t>
    <rPh sb="0" eb="2">
      <t>コウジ</t>
    </rPh>
    <rPh sb="2" eb="4">
      <t>カンリョウ</t>
    </rPh>
    <rPh sb="4" eb="6">
      <t>ケンサ</t>
    </rPh>
    <rPh sb="7" eb="9">
      <t>ヨテイ</t>
    </rPh>
    <phoneticPr fontId="1"/>
  </si>
  <si>
    <t>）</t>
    <phoneticPr fontId="1"/>
  </si>
  <si>
    <t>　確認済証　交付予定</t>
    <rPh sb="1" eb="3">
      <t>カクニン</t>
    </rPh>
    <rPh sb="3" eb="4">
      <t>スミ</t>
    </rPh>
    <rPh sb="4" eb="5">
      <t>ショウ</t>
    </rPh>
    <rPh sb="6" eb="8">
      <t>コウフ</t>
    </rPh>
    <rPh sb="8" eb="10">
      <t>ヨテイ</t>
    </rPh>
    <phoneticPr fontId="1"/>
  </si>
  <si>
    <t>　工事担当者</t>
    <rPh sb="1" eb="3">
      <t>コウジ</t>
    </rPh>
    <rPh sb="3" eb="6">
      <t>タントウシャ</t>
    </rPh>
    <phoneticPr fontId="1"/>
  </si>
  <si>
    <t>　工事現場の内容について、直接ご担当となる方をご記入下さい
　こちらの記入されている方に現場検査の日程等のご連絡をさせて頂きます</t>
    <rPh sb="1" eb="3">
      <t>コウジ</t>
    </rPh>
    <rPh sb="3" eb="5">
      <t>ゲンバ</t>
    </rPh>
    <rPh sb="6" eb="8">
      <t>ナイヨウ</t>
    </rPh>
    <rPh sb="13" eb="15">
      <t>チョクセツ</t>
    </rPh>
    <rPh sb="16" eb="18">
      <t>タントウ</t>
    </rPh>
    <rPh sb="21" eb="22">
      <t>カタ</t>
    </rPh>
    <rPh sb="24" eb="26">
      <t>キニュウ</t>
    </rPh>
    <rPh sb="26" eb="27">
      <t>クダ</t>
    </rPh>
    <rPh sb="35" eb="37">
      <t>キニュウ</t>
    </rPh>
    <rPh sb="42" eb="43">
      <t>カタ</t>
    </rPh>
    <rPh sb="44" eb="46">
      <t>ゲンバ</t>
    </rPh>
    <rPh sb="46" eb="48">
      <t>ケンサ</t>
    </rPh>
    <rPh sb="49" eb="51">
      <t>ニッテイ</t>
    </rPh>
    <rPh sb="51" eb="52">
      <t>トウ</t>
    </rPh>
    <rPh sb="54" eb="56">
      <t>レンラク</t>
    </rPh>
    <rPh sb="60" eb="61">
      <t>イタダ</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</si>
  <si>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</si>
  <si>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</si>
  <si>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（第一面）</t>
  </si>
  <si>
    <t>株式会社　グッド・アイズ建築検査機構　　　　　宛</t>
    <rPh sb="0" eb="4">
      <t>カ</t>
    </rPh>
    <rPh sb="23" eb="24">
      <t>アテ</t>
    </rPh>
    <phoneticPr fontId="1"/>
  </si>
  <si>
    <t>　※受付欄</t>
    <phoneticPr fontId="1"/>
  </si>
  <si>
    <t>月</t>
    <rPh sb="0" eb="1">
      <t>ゲツ</t>
    </rPh>
    <phoneticPr fontId="1"/>
  </si>
  <si>
    <t>第</t>
    <phoneticPr fontId="1"/>
  </si>
  <si>
    <t>号</t>
    <phoneticPr fontId="1"/>
  </si>
  <si>
    <t>なお、この申請書及び添付図書に記載の事項は、事実に相違ありません。</t>
    <phoneticPr fontId="1"/>
  </si>
  <si>
    <t xml:space="preserve"> ※記事欄</t>
    <rPh sb="2" eb="4">
      <t>キジ</t>
    </rPh>
    <rPh sb="4" eb="5">
      <t>ラン</t>
    </rPh>
    <phoneticPr fontId="1"/>
  </si>
  <si>
    <r>
      <rPr>
        <sz val="8.5"/>
        <rFont val="ＭＳ Ｐゴシック"/>
        <family val="3"/>
        <charset val="128"/>
      </rPr>
      <t>　</t>
    </r>
    <r>
      <rPr>
        <b/>
        <sz val="8.5"/>
        <rFont val="ＭＳ Ｐゴシック"/>
        <family val="3"/>
        <charset val="128"/>
      </rPr>
      <t>（注意）</t>
    </r>
    <phoneticPr fontId="1"/>
  </si>
  <si>
    <t>（第二面）</t>
    <phoneticPr fontId="1"/>
  </si>
  <si>
    <t>木</t>
    <rPh sb="0" eb="1">
      <t>モク</t>
    </rPh>
    <phoneticPr fontId="1"/>
  </si>
  <si>
    <t>木（枠組壁工法）</t>
    <rPh sb="2" eb="4">
      <t>ワクグ</t>
    </rPh>
    <rPh sb="4" eb="5">
      <t>カベ</t>
    </rPh>
    <rPh sb="5" eb="7">
      <t>コウホウ</t>
    </rPh>
    <phoneticPr fontId="1"/>
  </si>
  <si>
    <t>鉄筋コンクリート</t>
    <phoneticPr fontId="1"/>
  </si>
  <si>
    <t>鉄骨</t>
    <phoneticPr fontId="1"/>
  </si>
  <si>
    <t>鉄骨鉄筋コンクリート</t>
    <phoneticPr fontId="1"/>
  </si>
  <si>
    <t>〒</t>
    <phoneticPr fontId="1"/>
  </si>
  <si>
    <t>（第三面）</t>
    <phoneticPr fontId="1"/>
  </si>
  <si>
    <t>（地上）</t>
    <phoneticPr fontId="1"/>
  </si>
  <si>
    <t>（地下）</t>
    <phoneticPr fontId="1"/>
  </si>
  <si>
    <t>造</t>
    <rPh sb="0" eb="1">
      <t>ゾウ</t>
    </rPh>
    <phoneticPr fontId="1"/>
  </si>
  <si>
    <t>一部</t>
    <rPh sb="0" eb="2">
      <t>イチブ</t>
    </rPh>
    <phoneticPr fontId="1"/>
  </si>
  <si>
    <t>造</t>
    <rPh sb="0" eb="1">
      <t>ツク</t>
    </rPh>
    <phoneticPr fontId="1"/>
  </si>
  <si>
    <t>別紙</t>
    <rPh sb="0" eb="2">
      <t>ベッシ</t>
    </rPh>
    <phoneticPr fontId="1"/>
  </si>
  <si>
    <t>委　任　状</t>
  </si>
  <si>
    <t>　私は</t>
    <phoneticPr fontId="1"/>
  </si>
  <si>
    <t>下記に関する権限を委任致します。</t>
    <phoneticPr fontId="1"/>
  </si>
  <si>
    <t>記</t>
  </si>
  <si>
    <t>１．</t>
    <phoneticPr fontId="1"/>
  </si>
  <si>
    <t>２．</t>
    <phoneticPr fontId="1"/>
  </si>
  <si>
    <t>３．</t>
    <phoneticPr fontId="1"/>
  </si>
  <si>
    <t>住所</t>
    <rPh sb="0" eb="2">
      <t>ジュウショ</t>
    </rPh>
    <phoneticPr fontId="1"/>
  </si>
  <si>
    <t>氏名</t>
    <rPh sb="0" eb="2">
      <t>シメイ</t>
    </rPh>
    <phoneticPr fontId="1"/>
  </si>
  <si>
    <t>を手続代行者と定め</t>
    <rPh sb="1" eb="3">
      <t>テツヅ</t>
    </rPh>
    <rPh sb="3" eb="6">
      <t>ダイコウシャ</t>
    </rPh>
    <phoneticPr fontId="1"/>
  </si>
  <si>
    <t>認証審査機関から発行される文書等の受領</t>
    <rPh sb="0" eb="2">
      <t>ニンショウ</t>
    </rPh>
    <rPh sb="2" eb="4">
      <t>シンサ</t>
    </rPh>
    <rPh sb="4" eb="6">
      <t>キカン</t>
    </rPh>
    <rPh sb="8" eb="10">
      <t>ハッコウ</t>
    </rPh>
    <rPh sb="13" eb="15">
      <t>ブンショ</t>
    </rPh>
    <rPh sb="15" eb="16">
      <t>トウ</t>
    </rPh>
    <rPh sb="17" eb="19">
      <t>ジュリョウ</t>
    </rPh>
    <phoneticPr fontId="1"/>
  </si>
  <si>
    <t>住宅の名称</t>
    <rPh sb="0" eb="2">
      <t>ジュウタク</t>
    </rPh>
    <rPh sb="3" eb="5">
      <t>メイショウ</t>
    </rPh>
    <phoneticPr fontId="1"/>
  </si>
  <si>
    <t>所在地（地名地番）</t>
    <rPh sb="0" eb="3">
      <t>ショザイチ</t>
    </rPh>
    <rPh sb="4" eb="6">
      <t>チメイ</t>
    </rPh>
    <rPh sb="6" eb="8">
      <t>チバン</t>
    </rPh>
    <phoneticPr fontId="1"/>
  </si>
  <si>
    <t>建築主等の概要</t>
    <rPh sb="0" eb="2">
      <t>ケンチク</t>
    </rPh>
    <rPh sb="2" eb="3">
      <t>ヌシ</t>
    </rPh>
    <phoneticPr fontId="1"/>
  </si>
  <si>
    <t>【１．建築主】</t>
    <rPh sb="3" eb="5">
      <t>ケンチク</t>
    </rPh>
    <rPh sb="5" eb="6">
      <t>ヌシ</t>
    </rPh>
    <phoneticPr fontId="1"/>
  </si>
  <si>
    <t>【ヘ．要綱第９条第２項各号への該当の有無】</t>
    <rPh sb="3" eb="5">
      <t>ヨウコウ</t>
    </rPh>
    <rPh sb="5" eb="6">
      <t>ダイ</t>
    </rPh>
    <rPh sb="7" eb="8">
      <t>ジョウ</t>
    </rPh>
    <rPh sb="8" eb="9">
      <t>ダイ</t>
    </rPh>
    <rPh sb="10" eb="11">
      <t>コウ</t>
    </rPh>
    <rPh sb="11" eb="13">
      <t>カクゴウ</t>
    </rPh>
    <rPh sb="15" eb="17">
      <t>ガイトウ</t>
    </rPh>
    <rPh sb="18" eb="20">
      <t>ウム</t>
    </rPh>
    <phoneticPr fontId="1"/>
  </si>
  <si>
    <t>該当する</t>
    <rPh sb="0" eb="2">
      <t>ガイトウ</t>
    </rPh>
    <phoneticPr fontId="1"/>
  </si>
  <si>
    <t>該当しない</t>
    <rPh sb="0" eb="2">
      <t>ガイトウ</t>
    </rPh>
    <phoneticPr fontId="1"/>
  </si>
  <si>
    <t>【イ．氏名又は名称のフリガナ】</t>
    <phoneticPr fontId="1"/>
  </si>
  <si>
    <t>【ロ．氏名又は名称】</t>
    <phoneticPr fontId="1"/>
  </si>
  <si>
    <t>【ハ．郵便番号】</t>
    <phoneticPr fontId="1"/>
  </si>
  <si>
    <t>【ニ．住　　所】</t>
    <phoneticPr fontId="1"/>
  </si>
  <si>
    <t>【ホ．電話番号】</t>
    <phoneticPr fontId="1"/>
  </si>
  <si>
    <t>【２．手続代行者】</t>
    <rPh sb="3" eb="5">
      <t>テツヅ</t>
    </rPh>
    <rPh sb="5" eb="8">
      <t>ダイコウシャ</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</si>
  <si>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</si>
  <si>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</si>
  <si>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</si>
  <si>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東京都</t>
    <rPh sb="0" eb="3">
      <t>トウキョウト</t>
    </rPh>
    <phoneticPr fontId="1"/>
  </si>
  <si>
    <t>【４．建て方】</t>
    <rPh sb="3" eb="4">
      <t>タ</t>
    </rPh>
    <rPh sb="5" eb="6">
      <t>カタ</t>
    </rPh>
    <phoneticPr fontId="1"/>
  </si>
  <si>
    <t>一戸建て住宅</t>
    <rPh sb="0" eb="2">
      <t>イッコ</t>
    </rPh>
    <rPh sb="2" eb="3">
      <t>ダ</t>
    </rPh>
    <rPh sb="4" eb="6">
      <t>ジュウタク</t>
    </rPh>
    <phoneticPr fontId="1"/>
  </si>
  <si>
    <t>　　【単位住戸及び共用部分（人の居住の用に供するものに限る。）の床面積の合計】</t>
    <rPh sb="3" eb="5">
      <t>タンイ</t>
    </rPh>
    <rPh sb="5" eb="7">
      <t>ジュウコ</t>
    </rPh>
    <rPh sb="7" eb="8">
      <t>オヨ</t>
    </rPh>
    <rPh sb="9" eb="11">
      <t>キョウヨウ</t>
    </rPh>
    <rPh sb="11" eb="13">
      <t>ブブン</t>
    </rPh>
    <rPh sb="14" eb="15">
      <t>ヒト</t>
    </rPh>
    <rPh sb="16" eb="18">
      <t>キョジュウ</t>
    </rPh>
    <rPh sb="19" eb="20">
      <t>ヨウ</t>
    </rPh>
    <rPh sb="21" eb="22">
      <t>キョウ</t>
    </rPh>
    <rPh sb="27" eb="28">
      <t>カギ</t>
    </rPh>
    <rPh sb="32" eb="35">
      <t>ユカメンセキ</t>
    </rPh>
    <rPh sb="36" eb="38">
      <t>ゴウケイ</t>
    </rPh>
    <phoneticPr fontId="1"/>
  </si>
  <si>
    <t>住戸面積</t>
    <rPh sb="0" eb="2">
      <t>ジュウコ</t>
    </rPh>
    <rPh sb="2" eb="4">
      <t>メンセキ</t>
    </rPh>
    <phoneticPr fontId="1"/>
  </si>
  <si>
    <t>集合住宅等</t>
    <rPh sb="0" eb="2">
      <t>シュウゴウ</t>
    </rPh>
    <rPh sb="2" eb="4">
      <t>ジュウタク</t>
    </rPh>
    <rPh sb="4" eb="5">
      <t>トウ</t>
    </rPh>
    <phoneticPr fontId="1"/>
  </si>
  <si>
    <t>　　【集合住宅等の場合における単位住戸の数】</t>
    <rPh sb="3" eb="5">
      <t>シュウゴウ</t>
    </rPh>
    <rPh sb="5" eb="7">
      <t>ジュウタク</t>
    </rPh>
    <rPh sb="7" eb="8">
      <t>トウ</t>
    </rPh>
    <rPh sb="9" eb="11">
      <t>バアイ</t>
    </rPh>
    <rPh sb="15" eb="17">
      <t>タンイ</t>
    </rPh>
    <rPh sb="17" eb="19">
      <t>ジュウコ</t>
    </rPh>
    <rPh sb="20" eb="21">
      <t>カズ</t>
    </rPh>
    <phoneticPr fontId="1"/>
  </si>
  <si>
    <t>【５．建築物の階数・構造】</t>
    <rPh sb="7" eb="9">
      <t>カイスウ</t>
    </rPh>
    <rPh sb="10" eb="12">
      <t>コウゾウ</t>
    </rPh>
    <phoneticPr fontId="1"/>
  </si>
  <si>
    <t>　　【階数】</t>
    <rPh sb="3" eb="5">
      <t>カイスウ</t>
    </rPh>
    <phoneticPr fontId="1"/>
  </si>
  <si>
    <t>　　【構造】</t>
    <rPh sb="3" eb="5">
      <t>コウゾウ</t>
    </rPh>
    <phoneticPr fontId="1"/>
  </si>
  <si>
    <t>【７．工事完了予定年月日】</t>
    <rPh sb="3" eb="5">
      <t>コウジ</t>
    </rPh>
    <rPh sb="5" eb="7">
      <t>カンリョウ</t>
    </rPh>
    <rPh sb="7" eb="9">
      <t>ヨテイ</t>
    </rPh>
    <rPh sb="9" eb="12">
      <t>ネンガッピ</t>
    </rPh>
    <phoneticPr fontId="1"/>
  </si>
  <si>
    <t>【１．建築主②】</t>
    <rPh sb="3" eb="5">
      <t>ケンチク</t>
    </rPh>
    <rPh sb="5" eb="6">
      <t>ヌシ</t>
    </rPh>
    <phoneticPr fontId="1"/>
  </si>
  <si>
    <t>　　１　各面共通</t>
    <rPh sb="4" eb="6">
      <t>カクメン</t>
    </rPh>
    <rPh sb="6" eb="8">
      <t>キョウツウ</t>
    </rPh>
    <phoneticPr fontId="1"/>
  </si>
  <si>
    <t>　　３　第二面関係</t>
    <rPh sb="4" eb="6">
      <t>ダイニ</t>
    </rPh>
    <rPh sb="6" eb="7">
      <t>メン</t>
    </rPh>
    <rPh sb="7" eb="9">
      <t>カンケイ</t>
    </rPh>
    <phoneticPr fontId="1"/>
  </si>
  <si>
    <t>　　　　(1)　建築主からの委任を受けた手続代行者がいる場合においては、２欄に記入してください。</t>
    <rPh sb="7" eb="9">
      <t>ケンチク</t>
    </rPh>
    <rPh sb="9" eb="10">
      <t>ヌシ</t>
    </rPh>
    <rPh sb="13" eb="15">
      <t>イニン</t>
    </rPh>
    <rPh sb="16" eb="17">
      <t>ウ</t>
    </rPh>
    <rPh sb="19" eb="21">
      <t>テツヅ</t>
    </rPh>
    <rPh sb="21" eb="24">
      <t>ダイコウシャ</t>
    </rPh>
    <rPh sb="27" eb="29">
      <t>バアイ</t>
    </rPh>
    <rPh sb="36" eb="37">
      <t>ラン</t>
    </rPh>
    <rPh sb="38" eb="40">
      <t>キニュウ</t>
    </rPh>
    <phoneticPr fontId="1"/>
  </si>
  <si>
    <t>　　　　(2)　建築主が２以上のときは、１欄には代表となる建築主のみについて記入し、別紙に他の建築主についてそれぞれ必要な事項を記入して添えてく</t>
    <rPh sb="7" eb="9">
      <t>ケンチク</t>
    </rPh>
    <rPh sb="9" eb="10">
      <t>ヌシ</t>
    </rPh>
    <rPh sb="12" eb="14">
      <t>イジョウ</t>
    </rPh>
    <rPh sb="20" eb="21">
      <t>ラン</t>
    </rPh>
    <rPh sb="23" eb="25">
      <t>ダイヒョウ</t>
    </rPh>
    <rPh sb="28" eb="30">
      <t>ケンチク</t>
    </rPh>
    <rPh sb="30" eb="31">
      <t>ヌシ</t>
    </rPh>
    <rPh sb="37" eb="39">
      <t>キニュウ</t>
    </rPh>
    <rPh sb="41" eb="43">
      <t>ベッシ</t>
    </rPh>
    <rPh sb="44" eb="45">
      <t>ホカ</t>
    </rPh>
    <rPh sb="46" eb="48">
      <t>ケンチク</t>
    </rPh>
    <rPh sb="48" eb="49">
      <t>ヌシ</t>
    </rPh>
    <rPh sb="57" eb="59">
      <t>ヒツヨウ</t>
    </rPh>
    <rPh sb="60" eb="62">
      <t>ジコウ</t>
    </rPh>
    <rPh sb="63" eb="65">
      <t>キニュウ</t>
    </rPh>
    <rPh sb="67" eb="68">
      <t>ソ</t>
    </rPh>
    <phoneticPr fontId="1"/>
  </si>
  <si>
    <t>　　　　　　 ださい。</t>
    <phoneticPr fontId="1"/>
  </si>
  <si>
    <t>　　　　(1)　この用紙の大きさは、日本産業規格Ａ４としてください。</t>
    <rPh sb="9" eb="11">
      <t>ヨウシ</t>
    </rPh>
    <rPh sb="12" eb="13">
      <t>オオ</t>
    </rPh>
    <rPh sb="17" eb="19">
      <t>ニホン</t>
    </rPh>
    <rPh sb="19" eb="21">
      <t>サンギョウ</t>
    </rPh>
    <rPh sb="21" eb="23">
      <t>キカク</t>
    </rPh>
    <phoneticPr fontId="1"/>
  </si>
  <si>
    <t>　　　　(2)　数字は算用数字を、単位はメートル法を用いてください。</t>
    <rPh sb="7" eb="9">
      <t>スウジ</t>
    </rPh>
    <rPh sb="10" eb="12">
      <t>サンヨウ</t>
    </rPh>
    <rPh sb="12" eb="14">
      <t>スウジ</t>
    </rPh>
    <rPh sb="16" eb="18">
      <t>タンイ</t>
    </rPh>
    <rPh sb="23" eb="24">
      <t>ホウ</t>
    </rPh>
    <rPh sb="25" eb="26">
      <t>モチ</t>
    </rPh>
    <phoneticPr fontId="1"/>
  </si>
  <si>
    <t>　　２　第一面関係</t>
    <rPh sb="4" eb="5">
      <t>ダイ</t>
    </rPh>
    <rPh sb="5" eb="7">
      <t>イチメン</t>
    </rPh>
    <rPh sb="7" eb="9">
      <t>カンケイ</t>
    </rPh>
    <phoneticPr fontId="1"/>
  </si>
  <si>
    <t>　　　　(1)　※印のある欄は記入しないでください。</t>
    <rPh sb="8" eb="9">
      <t>シルシ</t>
    </rPh>
    <rPh sb="12" eb="13">
      <t>ラン</t>
    </rPh>
    <rPh sb="14" eb="16">
      <t>キニュウ</t>
    </rPh>
    <phoneticPr fontId="1"/>
  </si>
  <si>
    <t>　　４　第三面関係</t>
    <rPh sb="4" eb="5">
      <t>ダイ</t>
    </rPh>
    <rPh sb="5" eb="7">
      <t>サンメン</t>
    </rPh>
    <rPh sb="7" eb="9">
      <t>カンケイ</t>
    </rPh>
    <phoneticPr fontId="1"/>
  </si>
  <si>
    <t>　　　　(1)　住居表示が定まっているときは、３欄に記入してください。</t>
    <rPh sb="7" eb="9">
      <t>ジュウキョ</t>
    </rPh>
    <rPh sb="9" eb="11">
      <t>ヒョウジ</t>
    </rPh>
    <rPh sb="12" eb="13">
      <t>サダ</t>
    </rPh>
    <rPh sb="23" eb="24">
      <t>ラン</t>
    </rPh>
    <rPh sb="25" eb="27">
      <t>キニュウ</t>
    </rPh>
    <phoneticPr fontId="1"/>
  </si>
  <si>
    <t>　　　　(2)　４欄は、該当するチェックボックスに「✓」マークを入れて、それぞれの建て方における単位住戸及び共用部分（人の居住の用に供するものに限</t>
    <rPh sb="8" eb="9">
      <t>ラン</t>
    </rPh>
    <rPh sb="11" eb="13">
      <t>ガイトウ</t>
    </rPh>
    <rPh sb="40" eb="41">
      <t>タ</t>
    </rPh>
    <rPh sb="42" eb="43">
      <t>カタ</t>
    </rPh>
    <rPh sb="47" eb="49">
      <t>タンイ</t>
    </rPh>
    <rPh sb="49" eb="51">
      <t>ジュウコ</t>
    </rPh>
    <rPh sb="51" eb="52">
      <t>オヨ</t>
    </rPh>
    <rPh sb="53" eb="55">
      <t>キョウヨウ</t>
    </rPh>
    <rPh sb="55" eb="57">
      <t>ブブン</t>
    </rPh>
    <rPh sb="58" eb="59">
      <t>ヒト</t>
    </rPh>
    <rPh sb="60" eb="62">
      <t>キョジュウ</t>
    </rPh>
    <rPh sb="63" eb="64">
      <t>ヨウ</t>
    </rPh>
    <rPh sb="65" eb="66">
      <t>キョウ</t>
    </rPh>
    <rPh sb="71" eb="72">
      <t>カギ</t>
    </rPh>
    <phoneticPr fontId="1"/>
  </si>
  <si>
    <t>　　　　　　 る。）の床面積の合計等を記入してください。</t>
    <rPh sb="10" eb="13">
      <t>ユカメンセキ</t>
    </rPh>
    <rPh sb="14" eb="16">
      <t>ゴウケイ</t>
    </rPh>
    <rPh sb="16" eb="17">
      <t>トウ</t>
    </rPh>
    <rPh sb="18" eb="20">
      <t>キニュウ</t>
    </rPh>
    <phoneticPr fontId="1"/>
  </si>
  <si>
    <t>　　　　(2)　１欄は、単位住戸ごとに通し番号を付し、その番号を記入してください。</t>
    <rPh sb="8" eb="9">
      <t>ラン</t>
    </rPh>
    <rPh sb="11" eb="13">
      <t>タンイ</t>
    </rPh>
    <rPh sb="13" eb="15">
      <t>ジュウコ</t>
    </rPh>
    <rPh sb="18" eb="19">
      <t>トオ</t>
    </rPh>
    <rPh sb="20" eb="22">
      <t>バンゴウ</t>
    </rPh>
    <rPh sb="23" eb="24">
      <t>フ</t>
    </rPh>
    <rPh sb="28" eb="30">
      <t>バンゴウ</t>
    </rPh>
    <rPh sb="31" eb="33">
      <t>キニュウ</t>
    </rPh>
    <phoneticPr fontId="1"/>
  </si>
  <si>
    <t>対象要件の
確認</t>
    <rPh sb="0" eb="2">
      <t>タイショウ</t>
    </rPh>
    <rPh sb="2" eb="4">
      <t>ヨウケン</t>
    </rPh>
    <rPh sb="6" eb="8">
      <t>カクニン</t>
    </rPh>
    <phoneticPr fontId="1"/>
  </si>
  <si>
    <t>　完了予定日</t>
    <rPh sb="1" eb="3">
      <t>カンリョウ</t>
    </rPh>
    <rPh sb="3" eb="5">
      <t>ヨテイ</t>
    </rPh>
    <rPh sb="5" eb="6">
      <t>ビ</t>
    </rPh>
    <phoneticPr fontId="1"/>
  </si>
  <si>
    <t>　　５　第四面関係</t>
    <rPh sb="4" eb="5">
      <t>ダイ</t>
    </rPh>
    <rPh sb="5" eb="7">
      <t>ヨンメン</t>
    </rPh>
    <rPh sb="7" eb="9">
      <t>カンケイ</t>
    </rPh>
    <phoneticPr fontId="1"/>
  </si>
  <si>
    <t>登録認証審査機関</t>
    <rPh sb="0" eb="2">
      <t>トウロク</t>
    </rPh>
    <rPh sb="2" eb="4">
      <t>ニンショウ</t>
    </rPh>
    <rPh sb="4" eb="6">
      <t>シンサ</t>
    </rPh>
    <rPh sb="6" eb="8">
      <t>キカン</t>
    </rPh>
    <phoneticPr fontId="1"/>
  </si>
  <si>
    <t>【１．建築主③】</t>
    <rPh sb="3" eb="5">
      <t>ケンチク</t>
    </rPh>
    <rPh sb="5" eb="6">
      <t>ヌシ</t>
    </rPh>
    <phoneticPr fontId="1"/>
  </si>
  <si>
    <t>※工事完了検査を行う場合は記入</t>
    <rPh sb="1" eb="3">
      <t>コウジ</t>
    </rPh>
    <rPh sb="3" eb="5">
      <t>カンリョウ</t>
    </rPh>
    <rPh sb="5" eb="7">
      <t>ケンサ</t>
    </rPh>
    <rPh sb="8" eb="9">
      <t>オコナ</t>
    </rPh>
    <rPh sb="10" eb="12">
      <t>バアイ</t>
    </rPh>
    <rPh sb="13" eb="15">
      <t>キニュウ</t>
    </rPh>
    <phoneticPr fontId="1"/>
  </si>
  <si>
    <t>該当あり</t>
    <rPh sb="0" eb="2">
      <t>ガイトウ</t>
    </rPh>
    <phoneticPr fontId="1"/>
  </si>
  <si>
    <t>該当なし</t>
    <rPh sb="0" eb="2">
      <t>ガイトウ</t>
    </rPh>
    <phoneticPr fontId="1"/>
  </si>
  <si>
    <t>　　　　　　 入れてください。</t>
    <phoneticPr fontId="1"/>
  </si>
  <si>
    <t>適合状況を
確認する水準</t>
    <rPh sb="0" eb="4">
      <t>テキゴウジョウキョウ</t>
    </rPh>
    <rPh sb="6" eb="8">
      <t>カクニン</t>
    </rPh>
    <rPh sb="10" eb="12">
      <t>スイジュン</t>
    </rPh>
    <phoneticPr fontId="1"/>
  </si>
  <si>
    <t>該当あり</t>
    <rPh sb="0" eb="2">
      <t>ガイトウ</t>
    </rPh>
    <phoneticPr fontId="1"/>
  </si>
  <si>
    <t>該当なし</t>
    <rPh sb="0" eb="2">
      <t>ガイトウ</t>
    </rPh>
    <phoneticPr fontId="1"/>
  </si>
  <si>
    <t>オール電化該当の有無</t>
    <rPh sb="3" eb="5">
      <t>デンカ</t>
    </rPh>
    <rPh sb="5" eb="7">
      <t>ガイトウ</t>
    </rPh>
    <rPh sb="8" eb="10">
      <t>ウム</t>
    </rPh>
    <phoneticPr fontId="1"/>
  </si>
  <si>
    <t>【３．設計者】</t>
    <rPh sb="3" eb="6">
      <t>セッケイシャ</t>
    </rPh>
    <phoneticPr fontId="1"/>
  </si>
  <si>
    <t>【４．備　考】</t>
    <rPh sb="3" eb="4">
      <t>ソナエ</t>
    </rPh>
    <rPh sb="5" eb="6">
      <t>コウ</t>
    </rPh>
    <phoneticPr fontId="1"/>
  </si>
  <si>
    <t>　　　　(3)　１欄【ヘ．要綱第９条第２項各号への該当の有無】は、該当するチェックボックスに「✓」マークを入れてください。</t>
    <rPh sb="12" eb="14">
      <t>ヨウコウ</t>
    </rPh>
    <rPh sb="14" eb="15">
      <t>ダイ</t>
    </rPh>
    <rPh sb="16" eb="17">
      <t>ジョウ</t>
    </rPh>
    <rPh sb="17" eb="18">
      <t>ダイ</t>
    </rPh>
    <rPh sb="19" eb="20">
      <t>コウ</t>
    </rPh>
    <rPh sb="20" eb="22">
      <t>カクゴウ</t>
    </rPh>
    <rPh sb="24" eb="26">
      <t>ガイトウ</t>
    </rPh>
    <rPh sb="27" eb="29">
      <t>ウム</t>
    </rPh>
    <rPh sb="32" eb="34">
      <t>ガイトウ</t>
    </rPh>
    <phoneticPr fontId="1"/>
  </si>
  <si>
    <t>【８．再生可能エネルギー利用設備設置の有無】</t>
    <rPh sb="3" eb="7">
      <t>サイセイカノウ</t>
    </rPh>
    <rPh sb="12" eb="14">
      <t>リヨウ</t>
    </rPh>
    <rPh sb="14" eb="16">
      <t>セツビ</t>
    </rPh>
    <rPh sb="16" eb="18">
      <t>セッチ</t>
    </rPh>
    <rPh sb="19" eb="21">
      <t>ウム</t>
    </rPh>
    <phoneticPr fontId="1"/>
  </si>
  <si>
    <t>太陽光発電システム</t>
    <rPh sb="0" eb="3">
      <t>タイヨウコウ</t>
    </rPh>
    <rPh sb="3" eb="5">
      <t>ハツデン</t>
    </rPh>
    <phoneticPr fontId="1"/>
  </si>
  <si>
    <t>（ 出力</t>
    <rPh sb="2" eb="4">
      <t>シュツリョク</t>
    </rPh>
    <phoneticPr fontId="1"/>
  </si>
  <si>
    <t>kw ）</t>
    <phoneticPr fontId="1"/>
  </si>
  <si>
    <t>太陽熱利用システム</t>
    <rPh sb="0" eb="3">
      <t>タイヨウネツ</t>
    </rPh>
    <rPh sb="3" eb="5">
      <t>リヨウ</t>
    </rPh>
    <phoneticPr fontId="1"/>
  </si>
  <si>
    <t>地中熱利用システム</t>
    <rPh sb="0" eb="3">
      <t>チチュウネツ</t>
    </rPh>
    <rPh sb="3" eb="5">
      <t>リヨウ</t>
    </rPh>
    <phoneticPr fontId="1"/>
  </si>
  <si>
    <t>設置しない</t>
    <rPh sb="0" eb="2">
      <t>セッチ</t>
    </rPh>
    <phoneticPr fontId="1"/>
  </si>
  <si>
    <t>（第四面）</t>
    <rPh sb="2" eb="3">
      <t>ヨン</t>
    </rPh>
    <phoneticPr fontId="1"/>
  </si>
  <si>
    <t>単位住戸に関する事項</t>
    <rPh sb="0" eb="2">
      <t>タンイ</t>
    </rPh>
    <rPh sb="2" eb="4">
      <t>ジュウコ</t>
    </rPh>
    <rPh sb="5" eb="6">
      <t>カン</t>
    </rPh>
    <phoneticPr fontId="1"/>
  </si>
  <si>
    <t>【４．適合する水準】</t>
    <rPh sb="3" eb="5">
      <t>テキゴウ</t>
    </rPh>
    <rPh sb="7" eb="9">
      <t>スイジュン</t>
    </rPh>
    <phoneticPr fontId="1"/>
  </si>
  <si>
    <t>水準Ａ</t>
    <rPh sb="0" eb="2">
      <t>スイジュン</t>
    </rPh>
    <phoneticPr fontId="1"/>
  </si>
  <si>
    <t>水準Ｂ</t>
    <rPh sb="0" eb="2">
      <t>スイジュン</t>
    </rPh>
    <phoneticPr fontId="1"/>
  </si>
  <si>
    <t>水準Ｃ</t>
    <rPh sb="0" eb="2">
      <t>スイジュン</t>
    </rPh>
    <phoneticPr fontId="1"/>
  </si>
  <si>
    <t>（ア）断熱性能</t>
    <rPh sb="3" eb="5">
      <t>ダンネツ</t>
    </rPh>
    <rPh sb="5" eb="7">
      <t>セイノウ</t>
    </rPh>
    <phoneticPr fontId="1"/>
  </si>
  <si>
    <t>　外皮平均熱貫流率</t>
    <rPh sb="1" eb="3">
      <t>ガイヒ</t>
    </rPh>
    <rPh sb="3" eb="5">
      <t>ヘイキン</t>
    </rPh>
    <rPh sb="5" eb="6">
      <t>ネツ</t>
    </rPh>
    <rPh sb="6" eb="8">
      <t>カンリュウ</t>
    </rPh>
    <rPh sb="8" eb="9">
      <t>リツ</t>
    </rPh>
    <phoneticPr fontId="1"/>
  </si>
  <si>
    <t>）　W/（㎡・ｋ）</t>
    <phoneticPr fontId="1"/>
  </si>
  <si>
    <t>（イ）設備の省エネルギー性能</t>
    <rPh sb="3" eb="5">
      <t>セツビ</t>
    </rPh>
    <rPh sb="6" eb="7">
      <t>ショウ</t>
    </rPh>
    <rPh sb="12" eb="14">
      <t>セイノウ</t>
    </rPh>
    <phoneticPr fontId="1"/>
  </si>
  <si>
    <t>【５．適合を確認する際に選択した基準】</t>
    <rPh sb="3" eb="5">
      <t>テキゴウ</t>
    </rPh>
    <rPh sb="6" eb="8">
      <t>カクニン</t>
    </rPh>
    <rPh sb="10" eb="11">
      <t>サイ</t>
    </rPh>
    <rPh sb="12" eb="14">
      <t>センタク</t>
    </rPh>
    <rPh sb="16" eb="18">
      <t>キジュン</t>
    </rPh>
    <phoneticPr fontId="1"/>
  </si>
  <si>
    <t>kw</t>
    <phoneticPr fontId="1"/>
  </si>
  <si>
    <r>
      <t>【７．東京ゼロエミ住宅におけるオール電化への該当の有無】</t>
    </r>
    <r>
      <rPr>
        <sz val="9"/>
        <rFont val="ＭＳ Ｐゴシック"/>
        <family val="3"/>
        <charset val="128"/>
      </rPr>
      <t xml:space="preserve"> （集合住宅等の場合に記載）</t>
    </r>
    <rPh sb="3" eb="5">
      <t>トウキョウ</t>
    </rPh>
    <rPh sb="9" eb="11">
      <t>ジュウタク</t>
    </rPh>
    <rPh sb="18" eb="20">
      <t>デンカ</t>
    </rPh>
    <rPh sb="22" eb="24">
      <t>ガイトウ</t>
    </rPh>
    <rPh sb="25" eb="27">
      <t>ウム</t>
    </rPh>
    <phoneticPr fontId="1"/>
  </si>
  <si>
    <t>【８．備考】</t>
    <rPh sb="3" eb="4">
      <t>ソナエ</t>
    </rPh>
    <rPh sb="4" eb="5">
      <t>コウ</t>
    </rPh>
    <phoneticPr fontId="1"/>
  </si>
  <si>
    <t>　　　　(1)　第四面は、単位住戸ごとに作成してください。</t>
    <rPh sb="7" eb="8">
      <t>ダイ</t>
    </rPh>
    <rPh sb="8" eb="10">
      <t>ヨンメン</t>
    </rPh>
    <rPh sb="12" eb="13">
      <t>ダイ</t>
    </rPh>
    <rPh sb="13" eb="17">
      <t>タンイジュウコ</t>
    </rPh>
    <rPh sb="20" eb="22">
      <t>サクセイ</t>
    </rPh>
    <phoneticPr fontId="1"/>
  </si>
  <si>
    <t>　　　　(3)　４欄及び７欄は、該当するチェックボックスに「✓」マークを入れてください。</t>
    <rPh sb="10" eb="11">
      <t>オヨ</t>
    </rPh>
    <rPh sb="13" eb="14">
      <t>ラン</t>
    </rPh>
    <rPh sb="15" eb="17">
      <t>ガイトウ</t>
    </rPh>
    <phoneticPr fontId="1"/>
  </si>
  <si>
    <t>　　　　(4)　５欄は、断熱性能及び設備の省エネルギー性能のそれぞれについて該当するチェックボックスに「✓」マークを入れ、性能規定の基準に該当</t>
    <rPh sb="12" eb="16">
      <t>ダンネツセイノウ</t>
    </rPh>
    <rPh sb="16" eb="17">
      <t>オヨ</t>
    </rPh>
    <rPh sb="18" eb="20">
      <t>セツビ</t>
    </rPh>
    <rPh sb="21" eb="22">
      <t>ショウ</t>
    </rPh>
    <rPh sb="27" eb="29">
      <t>セイノウ</t>
    </rPh>
    <rPh sb="38" eb="40">
      <t>ガイトウ</t>
    </rPh>
    <phoneticPr fontId="1"/>
  </si>
  <si>
    <t>　　　　(5)　６欄は、太陽光発電システムの発電電力を単位住戸において受電する場合に、単位住戸当たりの太陽光発電システムの出力を記入してくだ</t>
    <rPh sb="12" eb="17">
      <t>タイヨウコウハツデン</t>
    </rPh>
    <rPh sb="22" eb="26">
      <t>ハツデンデンリョク</t>
    </rPh>
    <rPh sb="27" eb="31">
      <t>タンイジュウコ</t>
    </rPh>
    <rPh sb="35" eb="37">
      <t>ジュデン</t>
    </rPh>
    <rPh sb="39" eb="41">
      <t>バアイ</t>
    </rPh>
    <rPh sb="43" eb="45">
      <t>タンイ</t>
    </rPh>
    <rPh sb="45" eb="47">
      <t>ジュウコ</t>
    </rPh>
    <rPh sb="47" eb="48">
      <t>ア</t>
    </rPh>
    <rPh sb="51" eb="56">
      <t>タイヨウコウハツデン</t>
    </rPh>
    <rPh sb="61" eb="63">
      <t>シュツリョク</t>
    </rPh>
    <rPh sb="64" eb="66">
      <t>キニュウ</t>
    </rPh>
    <phoneticPr fontId="1"/>
  </si>
  <si>
    <t>　　　　　　 さい。単位住戸で受電しない場合は、空欄としてください。</t>
    <phoneticPr fontId="1"/>
  </si>
  <si>
    <t>　　　　(7)　複数の住戸に関する情報を集約して記載すること等により記載すべき事項の全てが明示された別の書面をもって代えることができます。</t>
    <rPh sb="8" eb="10">
      <t>フクスウ</t>
    </rPh>
    <rPh sb="11" eb="13">
      <t>ジュウコ</t>
    </rPh>
    <rPh sb="14" eb="15">
      <t>カン</t>
    </rPh>
    <rPh sb="17" eb="19">
      <t>ジョウホウ</t>
    </rPh>
    <rPh sb="20" eb="22">
      <t>シュウヤク</t>
    </rPh>
    <rPh sb="24" eb="26">
      <t>キサイ</t>
    </rPh>
    <rPh sb="30" eb="31">
      <t>トウ</t>
    </rPh>
    <rPh sb="34" eb="36">
      <t>キサイ</t>
    </rPh>
    <rPh sb="39" eb="41">
      <t>ジコウ</t>
    </rPh>
    <rPh sb="42" eb="43">
      <t>スベ</t>
    </rPh>
    <rPh sb="45" eb="47">
      <t>メイジ</t>
    </rPh>
    <rPh sb="50" eb="51">
      <t>ベツ</t>
    </rPh>
    <rPh sb="52" eb="54">
      <t>ショメン</t>
    </rPh>
    <rPh sb="58" eb="59">
      <t>カ</t>
    </rPh>
    <phoneticPr fontId="1"/>
  </si>
  <si>
    <r>
      <t>　ＢＥＩ</t>
    </r>
    <r>
      <rPr>
        <sz val="6"/>
        <rFont val="ＭＳ Ｐゴシック"/>
        <family val="3"/>
        <charset val="128"/>
      </rPr>
      <t>ZE</t>
    </r>
    <phoneticPr fontId="1"/>
  </si>
  <si>
    <t>　（i）　 南面等屋根のうち、傾斜及び方位別に最も大きい水平投影面積が20平方メートル未満のもの</t>
    <rPh sb="6" eb="8">
      <t>ミナミメン</t>
    </rPh>
    <rPh sb="8" eb="9">
      <t>トウ</t>
    </rPh>
    <rPh sb="9" eb="11">
      <t>ヤネ</t>
    </rPh>
    <rPh sb="15" eb="17">
      <t>ケイシャ</t>
    </rPh>
    <rPh sb="17" eb="18">
      <t>オヨ</t>
    </rPh>
    <rPh sb="19" eb="21">
      <t>ホウイ</t>
    </rPh>
    <rPh sb="21" eb="22">
      <t>ベツ</t>
    </rPh>
    <rPh sb="23" eb="24">
      <t>モット</t>
    </rPh>
    <rPh sb="25" eb="26">
      <t>オオ</t>
    </rPh>
    <rPh sb="28" eb="30">
      <t>スイヘイ</t>
    </rPh>
    <rPh sb="30" eb="32">
      <t>トウエイ</t>
    </rPh>
    <rPh sb="32" eb="34">
      <t>メンセキ</t>
    </rPh>
    <rPh sb="37" eb="39">
      <t>ヘイホウ</t>
    </rPh>
    <rPh sb="43" eb="45">
      <t>ミマン</t>
    </rPh>
    <phoneticPr fontId="1"/>
  </si>
  <si>
    <t>　（ii）　南面等屋根のうち、傾斜及び方位別に２番目に大きい水平投影面積が10平方メートル未満のもの</t>
    <rPh sb="6" eb="8">
      <t>ミナミメン</t>
    </rPh>
    <rPh sb="8" eb="9">
      <t>トウ</t>
    </rPh>
    <rPh sb="9" eb="11">
      <t>ヤネ</t>
    </rPh>
    <rPh sb="15" eb="17">
      <t>ケイシャ</t>
    </rPh>
    <rPh sb="17" eb="18">
      <t>オヨ</t>
    </rPh>
    <rPh sb="19" eb="21">
      <t>ホウイ</t>
    </rPh>
    <rPh sb="21" eb="22">
      <t>ベツ</t>
    </rPh>
    <rPh sb="24" eb="26">
      <t>バンメ</t>
    </rPh>
    <rPh sb="27" eb="28">
      <t>オオ</t>
    </rPh>
    <rPh sb="30" eb="32">
      <t>スイヘイ</t>
    </rPh>
    <rPh sb="32" eb="34">
      <t>トウエイ</t>
    </rPh>
    <rPh sb="34" eb="36">
      <t>メンセキ</t>
    </rPh>
    <rPh sb="39" eb="41">
      <t>ヘイホウ</t>
    </rPh>
    <rPh sb="45" eb="47">
      <t>ミマン</t>
    </rPh>
    <phoneticPr fontId="1"/>
  </si>
  <si>
    <t>再生可能エネルギー
利用設備の有無</t>
    <rPh sb="0" eb="2">
      <t>サイセイ</t>
    </rPh>
    <rPh sb="2" eb="4">
      <t>カノウ</t>
    </rPh>
    <rPh sb="10" eb="12">
      <t>リヨウ</t>
    </rPh>
    <rPh sb="12" eb="14">
      <t>セツビ</t>
    </rPh>
    <rPh sb="15" eb="17">
      <t>ウム</t>
    </rPh>
    <phoneticPr fontId="1"/>
  </si>
  <si>
    <t>-</t>
  </si>
  <si>
    <t>別記第４号様式（第１３条第１項関係）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</si>
  <si>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東京ゼロエミ住宅設計変更確認審査申請書</t>
    <rPh sb="0" eb="2">
      <t>トウキョウ</t>
    </rPh>
    <rPh sb="6" eb="8">
      <t>ジュウタク</t>
    </rPh>
    <rPh sb="8" eb="10">
      <t>セッケイ</t>
    </rPh>
    <rPh sb="10" eb="12">
      <t>ヘンコウ</t>
    </rPh>
    <rPh sb="12" eb="14">
      <t>カクニン</t>
    </rPh>
    <rPh sb="14" eb="16">
      <t>シンサ</t>
    </rPh>
    <rPh sb="16" eb="18">
      <t>シンセイ</t>
    </rPh>
    <rPh sb="18" eb="19">
      <t>ショ</t>
    </rPh>
    <phoneticPr fontId="1"/>
  </si>
  <si>
    <t>（建築主）</t>
    <rPh sb="1" eb="3">
      <t>ケンチク</t>
    </rPh>
    <rPh sb="3" eb="4">
      <t>ヌシ</t>
    </rPh>
    <phoneticPr fontId="1"/>
  </si>
  <si>
    <t>　下記の建築等の計画について、東京ゼロエミ住宅の認証に関する要綱第１３条第１項の規定に基づき、東京ゼロエミ住宅設計</t>
    <rPh sb="1" eb="3">
      <t>カキ</t>
    </rPh>
    <rPh sb="4" eb="6">
      <t>ケンチク</t>
    </rPh>
    <rPh sb="6" eb="7">
      <t>トウ</t>
    </rPh>
    <rPh sb="8" eb="10">
      <t>ケイカク</t>
    </rPh>
    <rPh sb="15" eb="17">
      <t>トウキョウ</t>
    </rPh>
    <rPh sb="21" eb="23">
      <t>ジュウタク</t>
    </rPh>
    <rPh sb="24" eb="26">
      <t>ニンショウ</t>
    </rPh>
    <rPh sb="27" eb="28">
      <t>カン</t>
    </rPh>
    <rPh sb="30" eb="32">
      <t>ヨウコウ</t>
    </rPh>
    <rPh sb="32" eb="33">
      <t>ダイ</t>
    </rPh>
    <rPh sb="35" eb="36">
      <t>ジョウ</t>
    </rPh>
    <rPh sb="36" eb="37">
      <t>ダイ</t>
    </rPh>
    <rPh sb="38" eb="39">
      <t>コウ</t>
    </rPh>
    <rPh sb="40" eb="42">
      <t>キテイ</t>
    </rPh>
    <rPh sb="43" eb="44">
      <t>モト</t>
    </rPh>
    <rPh sb="47" eb="49">
      <t>トウキョウ</t>
    </rPh>
    <rPh sb="53" eb="55">
      <t>ジュウタク</t>
    </rPh>
    <rPh sb="55" eb="57">
      <t>セッケイ</t>
    </rPh>
    <phoneticPr fontId="1"/>
  </si>
  <si>
    <t>変更確認審査を下記のとおり申請します。</t>
    <rPh sb="0" eb="2">
      <t>ヘンコウ</t>
    </rPh>
    <rPh sb="2" eb="4">
      <t>カクニン</t>
    </rPh>
    <rPh sb="4" eb="6">
      <t>シンサ</t>
    </rPh>
    <rPh sb="7" eb="9">
      <t>カキ</t>
    </rPh>
    <rPh sb="13" eb="15">
      <t>シンセイ</t>
    </rPh>
    <phoneticPr fontId="1"/>
  </si>
  <si>
    <t>記</t>
    <rPh sb="0" eb="1">
      <t>キ</t>
    </rPh>
    <phoneticPr fontId="1"/>
  </si>
  <si>
    <t>【計画を変更する住宅の直前の東京ゼロエミ住宅設計（変更）確認審査】</t>
    <rPh sb="1" eb="3">
      <t>ケイカク</t>
    </rPh>
    <rPh sb="4" eb="6">
      <t>ヘンコウ</t>
    </rPh>
    <rPh sb="8" eb="10">
      <t>ジュウタク</t>
    </rPh>
    <rPh sb="11" eb="13">
      <t>チョクゼン</t>
    </rPh>
    <rPh sb="14" eb="16">
      <t>トウキョウ</t>
    </rPh>
    <rPh sb="20" eb="22">
      <t>ジュウタク</t>
    </rPh>
    <rPh sb="22" eb="24">
      <t>セッケイ</t>
    </rPh>
    <rPh sb="25" eb="27">
      <t>ヘンコウ</t>
    </rPh>
    <rPh sb="28" eb="30">
      <t>カクニン</t>
    </rPh>
    <rPh sb="30" eb="32">
      <t>シンサ</t>
    </rPh>
    <phoneticPr fontId="1"/>
  </si>
  <si>
    <t>１</t>
    <phoneticPr fontId="1"/>
  </si>
  <si>
    <t>　東京ゼロエミ住宅設計（変更）　確認書交付番号</t>
    <rPh sb="1" eb="3">
      <t>トウキョウ</t>
    </rPh>
    <rPh sb="7" eb="9">
      <t>ジュウタク</t>
    </rPh>
    <rPh sb="9" eb="11">
      <t>セッケイ</t>
    </rPh>
    <rPh sb="12" eb="14">
      <t>ヘンコウ</t>
    </rPh>
    <rPh sb="16" eb="18">
      <t>カクニン</t>
    </rPh>
    <rPh sb="18" eb="19">
      <t>ショ</t>
    </rPh>
    <rPh sb="19" eb="21">
      <t>コウフ</t>
    </rPh>
    <rPh sb="21" eb="23">
      <t>バンゴウ</t>
    </rPh>
    <phoneticPr fontId="1"/>
  </si>
  <si>
    <t>第</t>
    <rPh sb="0" eb="1">
      <t>ダイ</t>
    </rPh>
    <phoneticPr fontId="1"/>
  </si>
  <si>
    <t>号</t>
    <rPh sb="0" eb="1">
      <t>ゴウ</t>
    </rPh>
    <phoneticPr fontId="1"/>
  </si>
  <si>
    <t>２</t>
  </si>
  <si>
    <t>　東京ゼロエミ住宅設計（変更）　確認書交付年月日</t>
    <rPh sb="21" eb="24">
      <t>ネンガッピ</t>
    </rPh>
    <phoneticPr fontId="1"/>
  </si>
  <si>
    <t>３</t>
  </si>
  <si>
    <t>　変更内容</t>
    <rPh sb="1" eb="3">
      <t>ヘンコウ</t>
    </rPh>
    <rPh sb="3" eb="5">
      <t>ナイヨウ</t>
    </rPh>
    <phoneticPr fontId="1"/>
  </si>
  <si>
    <t>　　　　(2)　建築主が法人である場合には、代表者の氏名を併せて記入してください。</t>
    <rPh sb="7" eb="9">
      <t>ケンチク</t>
    </rPh>
    <rPh sb="9" eb="10">
      <t>ヌシ</t>
    </rPh>
    <rPh sb="11" eb="13">
      <t>ホウジン</t>
    </rPh>
    <rPh sb="16" eb="18">
      <t>バアイ</t>
    </rPh>
    <rPh sb="21" eb="24">
      <t>ダイヒョウシャ</t>
    </rPh>
    <rPh sb="25" eb="27">
      <t>シメイ</t>
    </rPh>
    <rPh sb="28" eb="29">
      <t>アワ</t>
    </rPh>
    <rPh sb="32" eb="34">
      <t>キニュウ</t>
    </rPh>
    <phoneticPr fontId="1"/>
  </si>
  <si>
    <t>東京ゼロエミ住宅設計変更確認審査の申請業務に関する手続き、提出図書の作成、訂正及び</t>
    <rPh sb="0" eb="2">
      <t>トウキョウ</t>
    </rPh>
    <rPh sb="6" eb="8">
      <t>ジュウタク</t>
    </rPh>
    <rPh sb="8" eb="10">
      <t>セッケイ</t>
    </rPh>
    <rPh sb="10" eb="12">
      <t>ヘンコウ</t>
    </rPh>
    <rPh sb="12" eb="14">
      <t>カクニン</t>
    </rPh>
    <rPh sb="14" eb="16">
      <t>シンサ</t>
    </rPh>
    <rPh sb="17" eb="19">
      <t>シンセイ</t>
    </rPh>
    <rPh sb="19" eb="21">
      <t>ギョウム</t>
    </rPh>
    <rPh sb="22" eb="23">
      <t>カン</t>
    </rPh>
    <rPh sb="25" eb="27">
      <t>テツヅ</t>
    </rPh>
    <rPh sb="29" eb="31">
      <t>テイシュツ</t>
    </rPh>
    <rPh sb="31" eb="33">
      <t>トショ</t>
    </rPh>
    <rPh sb="34" eb="36">
      <t>サクセイ</t>
    </rPh>
    <rPh sb="37" eb="39">
      <t>テイセイ</t>
    </rPh>
    <phoneticPr fontId="1"/>
  </si>
  <si>
    <t>認証事項に係る工事着手日</t>
    <rPh sb="0" eb="2">
      <t>ニンショウ</t>
    </rPh>
    <rPh sb="2" eb="4">
      <t>ジコウ</t>
    </rPh>
    <rPh sb="5" eb="6">
      <t>カカワ</t>
    </rPh>
    <rPh sb="7" eb="9">
      <t>コウジ</t>
    </rPh>
    <rPh sb="9" eb="11">
      <t>チャクシュ</t>
    </rPh>
    <rPh sb="11" eb="12">
      <t>ヒ</t>
    </rPh>
    <phoneticPr fontId="1"/>
  </si>
  <si>
    <t>　　　　(3)　６欄は、東京ゼロエミ住宅の認証事項に係る工事の着手日を記入してください。</t>
    <rPh sb="12" eb="14">
      <t>トウキョウ</t>
    </rPh>
    <rPh sb="18" eb="20">
      <t>ジュウタク</t>
    </rPh>
    <rPh sb="21" eb="25">
      <t>ニンショウジコウ</t>
    </rPh>
    <rPh sb="26" eb="27">
      <t>カカワ</t>
    </rPh>
    <rPh sb="28" eb="30">
      <t>コウジ</t>
    </rPh>
    <rPh sb="31" eb="33">
      <t>チャクシュ</t>
    </rPh>
    <rPh sb="33" eb="34">
      <t>ビ</t>
    </rPh>
    <rPh sb="34" eb="35">
      <t>テイジツ</t>
    </rPh>
    <rPh sb="35" eb="37">
      <t>キニュウ</t>
    </rPh>
    <phoneticPr fontId="1"/>
  </si>
  <si>
    <t>　　　　(6)　ここに書き表せない事項で、設計変更確認審査に当たり特に注意を要する事項は、８欄又は別紙に記載して添えてください。</t>
    <rPh sb="10" eb="11">
      <t>カ</t>
    </rPh>
    <rPh sb="12" eb="13">
      <t>アラワ</t>
    </rPh>
    <rPh sb="16" eb="18">
      <t>ジコウ</t>
    </rPh>
    <rPh sb="20" eb="22">
      <t>セッケイ</t>
    </rPh>
    <rPh sb="23" eb="25">
      <t>ヘンコウ</t>
    </rPh>
    <rPh sb="25" eb="27">
      <t>カクニン</t>
    </rPh>
    <rPh sb="27" eb="29">
      <t>シンサ</t>
    </rPh>
    <rPh sb="29" eb="30">
      <t>ア</t>
    </rPh>
    <rPh sb="32" eb="33">
      <t>トク</t>
    </rPh>
    <rPh sb="34" eb="36">
      <t>チュウイ</t>
    </rPh>
    <rPh sb="37" eb="38">
      <t>ヨウ</t>
    </rPh>
    <rPh sb="40" eb="42">
      <t>ジコウ</t>
    </rPh>
    <rPh sb="46" eb="47">
      <t>マタ</t>
    </rPh>
    <rPh sb="48" eb="50">
      <t>ベッシ</t>
    </rPh>
    <rPh sb="51" eb="53">
      <t>キサイ</t>
    </rPh>
    <rPh sb="55" eb="56">
      <t>ソ</t>
    </rPh>
    <phoneticPr fontId="1"/>
  </si>
  <si>
    <t>別途、設計時から変更となった内容を反映した</t>
    <rPh sb="0" eb="2">
      <t>ベット</t>
    </rPh>
    <rPh sb="3" eb="5">
      <t>セッケイ</t>
    </rPh>
    <rPh sb="5" eb="6">
      <t>ジ</t>
    </rPh>
    <rPh sb="8" eb="10">
      <t>ヘンコウ</t>
    </rPh>
    <rPh sb="14" eb="16">
      <t>ナイヨウ</t>
    </rPh>
    <rPh sb="17" eb="19">
      <t>ハンエイ</t>
    </rPh>
    <phoneticPr fontId="1"/>
  </si>
  <si>
    <t>変更後の「設計内容説明書」を添付してください</t>
    <rPh sb="0" eb="3">
      <t>ヘンコウゴ</t>
    </rPh>
    <rPh sb="5" eb="7">
      <t>セッケイ</t>
    </rPh>
    <rPh sb="7" eb="9">
      <t>ナイヨウ</t>
    </rPh>
    <rPh sb="9" eb="12">
      <t>セツメイショ</t>
    </rPh>
    <rPh sb="14" eb="16">
      <t>テンプ</t>
    </rPh>
    <phoneticPr fontId="1"/>
  </si>
  <si>
    <t>※書式は、設計時のものを使用してください</t>
    <rPh sb="1" eb="3">
      <t>ショシキ</t>
    </rPh>
    <rPh sb="5" eb="7">
      <t>セッケイ</t>
    </rPh>
    <rPh sb="7" eb="8">
      <t>ジ</t>
    </rPh>
    <rPh sb="12" eb="14">
      <t>シヨウ</t>
    </rPh>
    <phoneticPr fontId="1"/>
  </si>
  <si>
    <r>
      <t>【６．単位住戸当たりの太陽光発電システムの出力】</t>
    </r>
    <r>
      <rPr>
        <sz val="9"/>
        <rFont val="ＭＳ Ｐゴシック"/>
        <family val="3"/>
        <charset val="128"/>
      </rPr>
      <t xml:space="preserve"> （集合住宅等の場合に記載）</t>
    </r>
    <rPh sb="3" eb="7">
      <t>タンイジュウコ</t>
    </rPh>
    <rPh sb="7" eb="8">
      <t>ア</t>
    </rPh>
    <rPh sb="11" eb="14">
      <t>タイヨウコウ</t>
    </rPh>
    <rPh sb="14" eb="16">
      <t>ハツデン</t>
    </rPh>
    <rPh sb="21" eb="23">
      <t>シュツリョク</t>
    </rPh>
    <phoneticPr fontId="1"/>
  </si>
  <si>
    <r>
      <t>【３．単位住戸の床面積】</t>
    </r>
    <r>
      <rPr>
        <sz val="9"/>
        <rFont val="ＭＳ Ｐゴシック"/>
        <family val="3"/>
        <charset val="128"/>
      </rPr>
      <t xml:space="preserve"> （集合住宅等の場合に記載）</t>
    </r>
    <rPh sb="3" eb="7">
      <t>タンイジュウコ</t>
    </rPh>
    <rPh sb="8" eb="11">
      <t>ユカメンセキ</t>
    </rPh>
    <phoneticPr fontId="1"/>
  </si>
  <si>
    <r>
      <t>【２．単位住戸の位置する階】</t>
    </r>
    <r>
      <rPr>
        <sz val="9"/>
        <rFont val="ＭＳ Ｐゴシック"/>
        <family val="3"/>
        <charset val="128"/>
      </rPr>
      <t xml:space="preserve"> （集合住宅等の場合に記載）</t>
    </r>
    <rPh sb="3" eb="5">
      <t>タンイ</t>
    </rPh>
    <rPh sb="5" eb="7">
      <t>ジュウコ</t>
    </rPh>
    <rPh sb="8" eb="10">
      <t>イチ</t>
    </rPh>
    <rPh sb="12" eb="13">
      <t>カイ</t>
    </rPh>
    <phoneticPr fontId="1"/>
  </si>
  <si>
    <r>
      <t>【１．単位住戸の番号】</t>
    </r>
    <r>
      <rPr>
        <sz val="9"/>
        <rFont val="ＭＳ Ｐゴシック"/>
        <family val="3"/>
        <charset val="128"/>
      </rPr>
      <t xml:space="preserve"> （集合住宅等の場合に記載）</t>
    </r>
    <rPh sb="3" eb="5">
      <t>タンイ</t>
    </rPh>
    <rPh sb="5" eb="7">
      <t>ジュウコ</t>
    </rPh>
    <rPh sb="8" eb="10">
      <t>バンゴウ</t>
    </rPh>
    <phoneticPr fontId="1"/>
  </si>
  <si>
    <r>
      <t>　　　　　　 する場合は、外皮熱貫流率及びBEI</t>
    </r>
    <r>
      <rPr>
        <sz val="6"/>
        <rFont val="ＭＳ Ｐゴシック"/>
        <family val="3"/>
        <charset val="128"/>
      </rPr>
      <t>ZE</t>
    </r>
    <r>
      <rPr>
        <sz val="8"/>
        <rFont val="ＭＳ Ｐゴシック"/>
        <family val="3"/>
        <charset val="128"/>
      </rPr>
      <t>の数値をそれぞれ記入してください。</t>
    </r>
    <rPh sb="13" eb="19">
      <t>ガイヒネツカンリュウリツ</t>
    </rPh>
    <rPh sb="19" eb="20">
      <t>オヨ</t>
    </rPh>
    <rPh sb="27" eb="29">
      <t>スウチ</t>
    </rPh>
    <rPh sb="34" eb="36">
      <t>キニュウ</t>
    </rPh>
    <phoneticPr fontId="1"/>
  </si>
  <si>
    <t>建築物及びその敷地に関する事項</t>
    <rPh sb="3" eb="4">
      <t>オヨ</t>
    </rPh>
    <rPh sb="7" eb="9">
      <t>シキチ</t>
    </rPh>
    <phoneticPr fontId="1"/>
  </si>
  <si>
    <t>【６．認証事項に係る工事着手年月日】</t>
    <rPh sb="3" eb="5">
      <t>ニンショウ</t>
    </rPh>
    <rPh sb="5" eb="7">
      <t>ジコウ</t>
    </rPh>
    <rPh sb="8" eb="9">
      <t>カカワ</t>
    </rPh>
    <rPh sb="10" eb="12">
      <t>コウジ</t>
    </rPh>
    <rPh sb="12" eb="14">
      <t>チャクシュ</t>
    </rPh>
    <rPh sb="14" eb="17">
      <t>ネンガッピ</t>
    </rPh>
    <rPh sb="15" eb="16">
      <t>テイネン</t>
    </rPh>
    <phoneticPr fontId="1"/>
  </si>
  <si>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</si>
  <si>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ホカ</t>
    </rPh>
    <rPh sb="7" eb="9">
      <t>ヒツヨウ</t>
    </rPh>
    <rPh sb="10" eb="12">
      <t>ジコウ</t>
    </rPh>
    <phoneticPr fontId="1"/>
  </si>
  <si>
    <t>【11．備考】</t>
    <rPh sb="4" eb="5">
      <t>ソナエ</t>
    </rPh>
    <rPh sb="5" eb="6">
      <t>コウ</t>
    </rPh>
    <phoneticPr fontId="1"/>
  </si>
  <si>
    <t>　　　　(5)　９欄は、集合住宅等の場合、当該建築物における全て又は一部の単位住戸が該当する場合は「該当あり」のチェックボックスに「✓」マークを</t>
    <rPh sb="9" eb="10">
      <t>ラン</t>
    </rPh>
    <rPh sb="12" eb="14">
      <t>シュウゴウ</t>
    </rPh>
    <rPh sb="14" eb="16">
      <t>ジュウタク</t>
    </rPh>
    <rPh sb="16" eb="17">
      <t>トウ</t>
    </rPh>
    <rPh sb="18" eb="20">
      <t>バアイ</t>
    </rPh>
    <rPh sb="21" eb="23">
      <t>トウガイ</t>
    </rPh>
    <rPh sb="23" eb="26">
      <t>ケンチクブツ</t>
    </rPh>
    <rPh sb="30" eb="31">
      <t>スベ</t>
    </rPh>
    <rPh sb="32" eb="33">
      <t>マタ</t>
    </rPh>
    <rPh sb="34" eb="36">
      <t>イチブ</t>
    </rPh>
    <rPh sb="37" eb="39">
      <t>タンイ</t>
    </rPh>
    <rPh sb="39" eb="41">
      <t>ジュウコ</t>
    </rPh>
    <rPh sb="42" eb="44">
      <t>ガイトウ</t>
    </rPh>
    <rPh sb="46" eb="48">
      <t>バアイ</t>
    </rPh>
    <rPh sb="50" eb="52">
      <t>ガイトウ</t>
    </rPh>
    <phoneticPr fontId="1"/>
  </si>
  <si>
    <t>　　　　(6)　ここに書き表せない事項で、設計変更確認に当たり特に注意を要する事項は、11欄又は別紙に記入して添えてください。</t>
    <rPh sb="10" eb="11">
      <t>カ</t>
    </rPh>
    <rPh sb="12" eb="13">
      <t>アラワ</t>
    </rPh>
    <rPh sb="16" eb="18">
      <t>ジコウ</t>
    </rPh>
    <rPh sb="20" eb="22">
      <t>セッケイ</t>
    </rPh>
    <rPh sb="23" eb="25">
      <t>ヘンコウ</t>
    </rPh>
    <rPh sb="25" eb="27">
      <t>カクニン</t>
    </rPh>
    <rPh sb="27" eb="28">
      <t>ア</t>
    </rPh>
    <rPh sb="30" eb="31">
      <t>トク</t>
    </rPh>
    <rPh sb="32" eb="34">
      <t>チュウイ</t>
    </rPh>
    <rPh sb="35" eb="36">
      <t>ヨウ</t>
    </rPh>
    <rPh sb="38" eb="40">
      <t>ジコウ</t>
    </rPh>
    <rPh sb="45" eb="46">
      <t>マタ</t>
    </rPh>
    <rPh sb="47" eb="49">
      <t>ベッシ</t>
    </rPh>
    <rPh sb="51" eb="53">
      <t>キニュウ</t>
    </rPh>
    <rPh sb="54" eb="55">
      <t>ソ</t>
    </rPh>
    <phoneticPr fontId="1"/>
  </si>
  <si>
    <t>【エラー1】 断熱基準が「仕様」の場合のみ、省エネも「仕様」の基準が適用できます</t>
    <rPh sb="7" eb="9">
      <t>ダンネツ</t>
    </rPh>
    <rPh sb="9" eb="11">
      <t>キジュン</t>
    </rPh>
    <rPh sb="13" eb="15">
      <t>シヨウ</t>
    </rPh>
    <rPh sb="17" eb="19">
      <t>バアイ</t>
    </rPh>
    <rPh sb="22" eb="23">
      <t>ショウ</t>
    </rPh>
    <rPh sb="27" eb="29">
      <t>シヨウ</t>
    </rPh>
    <rPh sb="31" eb="33">
      <t>キジュン</t>
    </rPh>
    <rPh sb="34" eb="36">
      <t>テキヨウ</t>
    </rPh>
    <phoneticPr fontId="1"/>
  </si>
  <si>
    <t>【エラー2】 共同住宅等の場合、省エネは「性能」の基準が適用されます</t>
    <rPh sb="7" eb="9">
      <t>キョウドウ</t>
    </rPh>
    <rPh sb="9" eb="11">
      <t>ジュウタク</t>
    </rPh>
    <rPh sb="11" eb="12">
      <t>トウ</t>
    </rPh>
    <rPh sb="13" eb="15">
      <t>バアイ</t>
    </rPh>
    <rPh sb="21" eb="23">
      <t>セイノウ</t>
    </rPh>
    <phoneticPr fontId="1"/>
  </si>
  <si>
    <t>（水準Cの場合）</t>
    <rPh sb="1" eb="3">
      <t>スイジュン</t>
    </rPh>
    <rPh sb="5" eb="7">
      <t>バアイ</t>
    </rPh>
    <phoneticPr fontId="1"/>
  </si>
  <si>
    <t>断熱基準</t>
    <rPh sb="0" eb="2">
      <t>ダンネツ</t>
    </rPh>
    <rPh sb="2" eb="4">
      <t>キジュン</t>
    </rPh>
    <phoneticPr fontId="1"/>
  </si>
  <si>
    <t>→</t>
    <phoneticPr fontId="1"/>
  </si>
  <si>
    <t>設備の省エネ基準</t>
    <rPh sb="0" eb="2">
      <t>セツビ</t>
    </rPh>
    <rPh sb="3" eb="4">
      <t>ショウ</t>
    </rPh>
    <rPh sb="6" eb="8">
      <t>キジュン</t>
    </rPh>
    <phoneticPr fontId="1"/>
  </si>
  <si>
    <t>（ア） 南面等屋根（水平屋根又は方位が南を含む東から西までに面する屋根をいう。以下同じ。）を有しない建築物</t>
    <rPh sb="4" eb="5">
      <t>ミナミ</t>
    </rPh>
    <rPh sb="5" eb="6">
      <t>メン</t>
    </rPh>
    <rPh sb="6" eb="7">
      <t>トウ</t>
    </rPh>
    <rPh sb="7" eb="9">
      <t>ヤネ</t>
    </rPh>
    <rPh sb="39" eb="41">
      <t>イカ</t>
    </rPh>
    <rPh sb="41" eb="42">
      <t>オナ</t>
    </rPh>
    <rPh sb="46" eb="47">
      <t>ユウ</t>
    </rPh>
    <rPh sb="50" eb="53">
      <t>ケンチクブツ</t>
    </rPh>
    <phoneticPr fontId="1"/>
  </si>
  <si>
    <t>（イ） 傾斜又は方位が異なる南面等屋根が一である場合であって当該南面等屋根の水平投影面積が20平方メート</t>
    <phoneticPr fontId="1"/>
  </si>
  <si>
    <t>　ル未満の建築物</t>
    <rPh sb="2" eb="4">
      <t>ミマン</t>
    </rPh>
    <rPh sb="5" eb="8">
      <t>ケンチクブツ</t>
    </rPh>
    <phoneticPr fontId="1"/>
  </si>
  <si>
    <t>（ウ） 傾斜又は方位が異なる南面等屋根が二以上ある場合であって、次の（i）及び（ii）のいずれにも該当する建築物</t>
    <phoneticPr fontId="1"/>
  </si>
  <si>
    <t>（エ） 法令により再生可能エネルギー利用設備を設置できない建築物</t>
    <phoneticPr fontId="1"/>
  </si>
  <si>
    <t>　　　　(4)　８欄は、太陽光発電設備を設置しない場合、東京ゼロエミ住宅指針第３　２ （２）イ（ア）から（エ）までのうち、該当する事項のチェックボックスに</t>
    <rPh sb="9" eb="10">
      <t>ラン</t>
    </rPh>
    <rPh sb="12" eb="15">
      <t>タイヨウコウ</t>
    </rPh>
    <rPh sb="15" eb="19">
      <t>ハツデンセツビ</t>
    </rPh>
    <rPh sb="20" eb="22">
      <t>セッチ</t>
    </rPh>
    <rPh sb="25" eb="27">
      <t>バアイ</t>
    </rPh>
    <rPh sb="28" eb="30">
      <t>トウキョウ</t>
    </rPh>
    <rPh sb="34" eb="36">
      <t>ジュウタク</t>
    </rPh>
    <rPh sb="36" eb="38">
      <t>シシン</t>
    </rPh>
    <rPh sb="38" eb="39">
      <t>ダイ</t>
    </rPh>
    <rPh sb="61" eb="63">
      <t>ガイトウ</t>
    </rPh>
    <rPh sb="65" eb="67">
      <t>ジコウ</t>
    </rPh>
    <phoneticPr fontId="1"/>
  </si>
  <si>
    <t>　　　　　　 「✓」マークを入れてください。（エ）に該当する場合、法令の名称を記入してください。</t>
    <rPh sb="26" eb="28">
      <t>ガイトウ</t>
    </rPh>
    <rPh sb="30" eb="32">
      <t>バアイ</t>
    </rPh>
    <rPh sb="33" eb="35">
      <t>ホウレイ</t>
    </rPh>
    <rPh sb="36" eb="38">
      <t>メイショウ</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</si>
</sst>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lt;=999]000;[&lt;=9999]000\-00;000\-0000"/>
    <numFmt numFmtId="178" formatCode="0.00&quot;㎡&quot;"/>
  </numFmts>
  <fonts count="27" x14ac:knownFonts="1">
    <font>
      <sz val="11"/>
      <name val="ＭＳ Ｐゴシック"/>
      <family val="3"/>
      <charset val="128"/>
    </font>
    <font>
      <sz val="6"/>
      <name val="ＭＳ Ｐゴシック"/>
      <family val="3"/>
      <charset val="128"/>
    </font>
    <font>
      <sz val="10"/>
      <name val="HG丸ｺﾞｼｯｸM-PRO"/>
      <family val="3"/>
      <charset val="128"/>
    </font>
    <font>
      <sz val="20"/>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0"/>
      <name val="ＭＳ Ｐ明朝"/>
      <family val="1"/>
      <charset val="128"/>
    </font>
    <font>
      <sz val="14"/>
      <name val="ＭＳ Ｐ明朝"/>
      <family val="1"/>
      <charset val="128"/>
    </font>
    <font>
      <sz val="11"/>
      <color theme="1"/>
      <name val="ＭＳ Ｐゴシック"/>
      <family val="3"/>
      <charset val="128"/>
      <scheme val="minor"/>
    </font>
    <font>
      <sz val="11"/>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b/>
      <sz val="9"/>
      <name val="ＭＳ Ｐゴシック"/>
      <family val="3"/>
      <charset val="128"/>
    </font>
    <font>
      <b/>
      <sz val="8.5"/>
      <name val="ＭＳ Ｐゴシック"/>
      <family val="3"/>
      <charset val="128"/>
    </font>
    <font>
      <sz val="9"/>
      <color indexed="81"/>
      <name val="ＭＳ Ｐゴシック"/>
      <family val="3"/>
      <charset val="128"/>
    </font>
    <font>
      <sz val="8.5"/>
      <name val="ＭＳ Ｐゴシック"/>
      <family val="3"/>
      <charset val="128"/>
    </font>
    <font>
      <sz val="8"/>
      <color rgb="FFFF0000"/>
      <name val="ＭＳ Ｐゴシック"/>
      <family val="3"/>
      <charset val="128"/>
    </font>
    <font>
      <sz val="11"/>
      <color rgb="FFFF0000"/>
      <name val="ＭＳ Ｐゴシック"/>
      <family val="3"/>
      <charset val="128"/>
    </font>
    <font>
      <sz val="8"/>
      <color indexed="81"/>
      <name val="ＭＳ Ｐゴシック"/>
      <family val="3"/>
      <charset val="128"/>
    </font>
    <font>
      <sz val="6"/>
      <name val="HG丸ｺﾞｼｯｸM-PRO"/>
      <family val="3"/>
      <charset val="128"/>
    </font>
    <font>
      <sz val="18"/>
      <color rgb="FFFF0000"/>
      <name val="HG丸ｺﾞｼｯｸM-PRO"/>
      <family val="3"/>
      <charset val="128"/>
    </font>
    <font>
      <sz val="12"/>
      <color rgb="FFFF0000"/>
      <name val="HG丸ｺﾞｼｯｸM-PRO"/>
      <family val="3"/>
      <charset val="128"/>
    </font>
    <font>
      <b/>
      <sz val="18"/>
      <color rgb="FFFFFF00"/>
      <name val="HG丸ｺﾞｼｯｸM-PRO"/>
      <family val="3"/>
      <charset val="128"/>
    </font>
  </fonts>
  <fills count="6">
    <fill>
      <patternFill patternType="none"/>
    </fill>
    <fill>
      <patternFill patternType="gray125"/>
    </fill>
    <fill>
      <patternFill patternType="solid">
        <fgColor rgb="FFCCFFCC"/>
        <bgColor indexed="64"/>
      </patternFill>
    </fill>
    <fill>
      <patternFill patternType="solid">
        <fgColor rgb="FF99FF99"/>
        <bgColor indexed="64"/>
      </patternFill>
    </fill>
    <fill>
      <patternFill patternType="solid">
        <fgColor rgb="FF92D050"/>
        <bgColor indexed="64"/>
      </patternFill>
    </fill>
    <fill>
      <patternFill patternType="solid">
        <fgColor rgb="FF66FF99"/>
        <bgColor indexed="64"/>
      </patternFill>
    </fill>
  </fills>
  <borders count="75">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4">
    <xf numFmtId="0" fontId="0" fillId="0" borderId="0">
      <alignment vertical="center"/>
    </xf>
    <xf numFmtId="0" fontId="11" fillId="0" borderId="0">
      <alignment vertical="center"/>
    </xf>
    <xf numFmtId="0" fontId="12" fillId="0" borderId="0"/>
    <xf numFmtId="0" fontId="12" fillId="0" borderId="0"/>
  </cellStyleXfs>
  <cellXfs count="34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4" xfId="0" applyFont="1" applyBorder="1" applyAlignment="1">
      <alignment horizontal="right" vertical="center"/>
    </xf>
    <xf numFmtId="0" fontId="4" fillId="0" borderId="5" xfId="0" applyFont="1" applyBorder="1">
      <alignment vertical="center"/>
    </xf>
    <xf numFmtId="0" fontId="6" fillId="0" borderId="9" xfId="0" applyFont="1" applyBorder="1" applyAlignment="1">
      <alignment horizontal="center"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horizontal="right" vertical="center"/>
    </xf>
    <xf numFmtId="0" fontId="4" fillId="0" borderId="10" xfId="0" applyFont="1" applyBorder="1" applyAlignment="1">
      <alignment horizontal="center" vertical="center" shrinkToFit="1"/>
    </xf>
    <xf numFmtId="0" fontId="9"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5" xfId="0" applyFont="1" applyBorder="1" applyAlignment="1">
      <alignment horizontal="right" vertical="center"/>
    </xf>
    <xf numFmtId="0" fontId="4" fillId="0" borderId="26" xfId="0" applyFont="1" applyBorder="1">
      <alignment vertical="center"/>
    </xf>
    <xf numFmtId="0" fontId="4" fillId="0" borderId="27" xfId="0" applyFont="1" applyBorder="1">
      <alignmen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8" xfId="0" applyFont="1" applyBorder="1">
      <alignment vertical="center"/>
    </xf>
    <xf numFmtId="0" fontId="4" fillId="0" borderId="29" xfId="0" applyFont="1" applyBorder="1">
      <alignmen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lignment vertical="center"/>
    </xf>
    <xf numFmtId="0" fontId="4" fillId="0" borderId="31" xfId="0" applyFont="1" applyBorder="1" applyAlignment="1">
      <alignment horizontal="left" vertical="center"/>
    </xf>
    <xf numFmtId="0" fontId="4" fillId="0" borderId="10" xfId="0" applyFont="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2" xfId="0" applyFont="1" applyBorder="1" applyAlignment="1">
      <alignment horizontal="center" vertical="center"/>
    </xf>
    <xf numFmtId="0" fontId="4" fillId="0" borderId="35" xfId="0" applyFont="1" applyBorder="1">
      <alignment vertical="center"/>
    </xf>
    <xf numFmtId="0" fontId="8" fillId="0" borderId="27" xfId="0" applyFont="1" applyBorder="1">
      <alignment vertical="center"/>
    </xf>
    <xf numFmtId="0" fontId="8" fillId="0" borderId="30" xfId="0" applyFont="1" applyBorder="1">
      <alignment vertical="center"/>
    </xf>
    <xf numFmtId="0" fontId="4" fillId="0" borderId="9" xfId="0" applyFont="1" applyBorder="1">
      <alignment vertical="center"/>
    </xf>
    <xf numFmtId="0" fontId="4" fillId="0" borderId="8" xfId="0" applyFont="1" applyBorder="1" applyAlignment="1">
      <alignment horizontal="right" vertical="center"/>
    </xf>
    <xf numFmtId="0" fontId="4" fillId="0" borderId="50" xfId="0" applyFont="1" applyBorder="1">
      <alignment vertical="center"/>
    </xf>
    <xf numFmtId="0" fontId="10" fillId="0" borderId="12" xfId="0" applyFont="1" applyBorder="1">
      <alignment vertical="center"/>
    </xf>
    <xf numFmtId="0" fontId="10" fillId="0" borderId="0" xfId="0" applyFont="1">
      <alignment vertical="center"/>
    </xf>
    <xf numFmtId="0" fontId="6" fillId="0" borderId="0" xfId="0" applyFont="1" applyAlignment="1" applyProtection="1">
      <alignment horizontal="center" vertical="center"/>
      <protection locked="0"/>
    </xf>
    <xf numFmtId="0" fontId="4" fillId="0" borderId="45" xfId="0" applyFont="1" applyBorder="1">
      <alignment vertical="center"/>
    </xf>
    <xf numFmtId="0" fontId="6" fillId="0" borderId="33" xfId="0" applyFont="1" applyBorder="1" applyAlignment="1">
      <alignment horizontal="center" vertical="center"/>
    </xf>
    <xf numFmtId="0" fontId="6" fillId="0" borderId="15" xfId="0" applyFont="1" applyBorder="1" applyAlignment="1">
      <alignment horizontal="center" vertical="center"/>
    </xf>
    <xf numFmtId="0" fontId="4" fillId="0" borderId="65" xfId="0" applyFont="1" applyBorder="1">
      <alignment vertical="center"/>
    </xf>
    <xf numFmtId="0" fontId="4" fillId="0" borderId="65" xfId="0" applyFont="1" applyBorder="1" applyAlignment="1">
      <alignment horizontal="center" vertical="center"/>
    </xf>
    <xf numFmtId="0" fontId="4" fillId="0" borderId="67" xfId="0" applyFont="1" applyBorder="1">
      <alignment vertical="center"/>
    </xf>
    <xf numFmtId="0" fontId="13" fillId="0" borderId="0" xfId="0" applyFont="1" applyAlignment="1"/>
    <xf numFmtId="0" fontId="13" fillId="0" borderId="0" xfId="0" applyFont="1" applyAlignment="1">
      <alignment horizontal="center"/>
    </xf>
    <xf numFmtId="0" fontId="14" fillId="0" borderId="0" xfId="0" applyFont="1" applyAlignment="1">
      <alignment shrinkToFit="1"/>
    </xf>
    <xf numFmtId="58" fontId="13" fillId="0" borderId="0" xfId="0" applyNumberFormat="1" applyFont="1" applyAlignment="1">
      <alignment horizontal="center"/>
    </xf>
    <xf numFmtId="0" fontId="14" fillId="0" borderId="0" xfId="0" quotePrefix="1" applyFont="1" applyAlignment="1">
      <alignment shrinkToFit="1"/>
    </xf>
    <xf numFmtId="0" fontId="14" fillId="0" borderId="0" xfId="0" applyFont="1" applyAlignment="1">
      <alignment horizontal="left"/>
    </xf>
    <xf numFmtId="0" fontId="13" fillId="0" borderId="0" xfId="0" applyFont="1" applyAlignment="1">
      <alignment horizontal="left"/>
    </xf>
    <xf numFmtId="0" fontId="16" fillId="0" borderId="0" xfId="0" applyFont="1" applyAlignment="1">
      <alignment horizontal="center"/>
    </xf>
    <xf numFmtId="0" fontId="13" fillId="0" borderId="0" xfId="0" applyFont="1">
      <alignment vertical="center"/>
    </xf>
    <xf numFmtId="0" fontId="0" fillId="0" borderId="0" xfId="0" applyAlignment="1"/>
    <xf numFmtId="0" fontId="13" fillId="0" borderId="0" xfId="0" applyFont="1" applyAlignment="1">
      <alignment horizontal="left" wrapText="1"/>
    </xf>
    <xf numFmtId="0" fontId="14" fillId="0" borderId="0" xfId="0" applyFont="1" applyAlignment="1">
      <alignment horizontal="left" wrapText="1"/>
    </xf>
    <xf numFmtId="0" fontId="13" fillId="0" borderId="16" xfId="0" applyFont="1" applyBorder="1" applyAlignment="1"/>
    <xf numFmtId="0" fontId="13" fillId="0" borderId="17" xfId="0" applyFont="1" applyBorder="1" applyAlignment="1"/>
    <xf numFmtId="0" fontId="13" fillId="0" borderId="38" xfId="0" applyFont="1" applyBorder="1" applyAlignment="1"/>
    <xf numFmtId="58" fontId="13" fillId="0" borderId="16" xfId="0" applyNumberFormat="1" applyFont="1" applyBorder="1" applyAlignment="1"/>
    <xf numFmtId="58" fontId="13" fillId="0" borderId="17" xfId="0" applyNumberFormat="1" applyFont="1" applyBorder="1" applyAlignment="1"/>
    <xf numFmtId="58" fontId="13" fillId="0" borderId="38" xfId="0" applyNumberFormat="1" applyFont="1" applyBorder="1" applyAlignment="1"/>
    <xf numFmtId="58" fontId="13" fillId="0" borderId="15" xfId="0" applyNumberFormat="1" applyFont="1" applyBorder="1" applyAlignment="1"/>
    <xf numFmtId="58" fontId="13" fillId="0" borderId="1" xfId="0" applyNumberFormat="1" applyFont="1" applyBorder="1" applyAlignment="1">
      <alignment horizontal="right"/>
    </xf>
    <xf numFmtId="58" fontId="13" fillId="0" borderId="1" xfId="0" applyNumberFormat="1" applyFont="1" applyBorder="1" applyAlignment="1">
      <alignment horizontal="center"/>
    </xf>
    <xf numFmtId="58" fontId="13" fillId="0" borderId="43" xfId="0" applyNumberFormat="1" applyFont="1" applyBorder="1" applyAlignment="1"/>
    <xf numFmtId="0" fontId="13" fillId="0" borderId="15" xfId="0" applyFont="1" applyBorder="1" applyAlignment="1">
      <alignment horizontal="center"/>
    </xf>
    <xf numFmtId="0" fontId="13" fillId="0" borderId="43" xfId="0" applyFont="1" applyBorder="1" applyAlignment="1">
      <alignment horizontal="center"/>
    </xf>
    <xf numFmtId="0" fontId="13" fillId="0" borderId="17" xfId="0" applyFont="1" applyBorder="1" applyAlignment="1">
      <alignment horizontal="center" shrinkToFit="1"/>
    </xf>
    <xf numFmtId="0" fontId="13" fillId="0" borderId="38" xfId="0" applyFont="1" applyBorder="1" applyAlignment="1">
      <alignment horizontal="center"/>
    </xf>
    <xf numFmtId="0" fontId="13" fillId="0" borderId="1" xfId="0" applyFont="1" applyBorder="1" applyAlignment="1"/>
    <xf numFmtId="0" fontId="13" fillId="0" borderId="1" xfId="0" applyFont="1" applyBorder="1" applyAlignment="1">
      <alignment horizontal="right"/>
    </xf>
    <xf numFmtId="0" fontId="13" fillId="0" borderId="43" xfId="0" applyFont="1" applyBorder="1" applyAlignment="1"/>
    <xf numFmtId="0" fontId="17" fillId="0" borderId="0" xfId="0" applyFont="1" applyAlignment="1">
      <alignment horizontal="left"/>
    </xf>
    <xf numFmtId="49" fontId="14" fillId="0" borderId="0" xfId="0" applyNumberFormat="1" applyFont="1" applyAlignment="1">
      <alignment horizontal="right"/>
    </xf>
    <xf numFmtId="0" fontId="14" fillId="0" borderId="0" xfId="0" applyFont="1" applyAlignment="1"/>
    <xf numFmtId="0" fontId="13" fillId="0" borderId="0" xfId="0" applyFont="1" applyAlignment="1">
      <alignment wrapText="1"/>
    </xf>
    <xf numFmtId="0" fontId="14" fillId="0" borderId="0" xfId="0" quotePrefix="1" applyFont="1" applyAlignment="1"/>
    <xf numFmtId="0" fontId="14" fillId="0" borderId="0" xfId="0" applyFont="1" applyAlignment="1">
      <alignment horizontal="right" shrinkToFit="1"/>
    </xf>
    <xf numFmtId="0" fontId="13" fillId="0" borderId="1" xfId="0" applyFont="1" applyBorder="1" applyAlignment="1">
      <alignment horizontal="center"/>
    </xf>
    <xf numFmtId="0" fontId="13" fillId="0" borderId="1" xfId="0" applyFont="1" applyBorder="1" applyAlignment="1">
      <alignment horizontal="left"/>
    </xf>
    <xf numFmtId="0" fontId="16" fillId="0" borderId="0" xfId="0" applyFont="1" applyAlignment="1">
      <alignment horizontal="left"/>
    </xf>
    <xf numFmtId="0" fontId="16" fillId="0" borderId="0" xfId="2" applyFont="1" applyAlignment="1">
      <alignment horizontal="left"/>
    </xf>
    <xf numFmtId="0" fontId="16" fillId="0" borderId="0" xfId="2" applyFont="1"/>
    <xf numFmtId="49" fontId="14" fillId="0" borderId="0" xfId="0" applyNumberFormat="1" applyFont="1" applyAlignment="1"/>
    <xf numFmtId="0" fontId="19" fillId="0" borderId="0" xfId="0" applyFont="1" applyAlignment="1"/>
    <xf numFmtId="0" fontId="19" fillId="0" borderId="0" xfId="0" applyFont="1" applyAlignment="1">
      <alignment horizontal="left" wrapText="1"/>
    </xf>
    <xf numFmtId="0" fontId="16" fillId="0" borderId="1" xfId="0" applyFont="1" applyBorder="1" applyAlignment="1"/>
    <xf numFmtId="0" fontId="16" fillId="0" borderId="0" xfId="0" applyFont="1" applyAlignment="1"/>
    <xf numFmtId="178" fontId="13" fillId="0" borderId="1" xfId="0" applyNumberFormat="1" applyFont="1" applyBorder="1" applyAlignment="1">
      <alignment horizontal="left"/>
    </xf>
    <xf numFmtId="0" fontId="14" fillId="0" borderId="0" xfId="0" applyFont="1" applyAlignment="1">
      <alignment horizontal="left" shrinkToFit="1"/>
    </xf>
    <xf numFmtId="0" fontId="14" fillId="0" borderId="0" xfId="0" applyFont="1" applyAlignment="1">
      <alignment wrapText="1"/>
    </xf>
    <xf numFmtId="0" fontId="20" fillId="0" borderId="0" xfId="0" applyFont="1" applyAlignment="1">
      <alignment shrinkToFit="1"/>
    </xf>
    <xf numFmtId="0" fontId="21" fillId="0" borderId="0" xfId="0" applyFont="1" applyAlignment="1"/>
    <xf numFmtId="0" fontId="16" fillId="0" borderId="17" xfId="0" applyFont="1" applyBorder="1" applyAlignment="1"/>
    <xf numFmtId="0" fontId="13" fillId="0" borderId="0" xfId="0" applyFont="1" applyAlignment="1">
      <alignment horizontal="right"/>
    </xf>
    <xf numFmtId="0" fontId="15" fillId="0" borderId="0" xfId="0" applyFont="1" applyAlignment="1">
      <alignment horizontal="center"/>
    </xf>
    <xf numFmtId="49" fontId="13" fillId="0" borderId="0" xfId="0" applyNumberFormat="1" applyFont="1" applyAlignment="1">
      <alignment horizontal="right"/>
    </xf>
    <xf numFmtId="0" fontId="13" fillId="0" borderId="0" xfId="3" applyFont="1" applyAlignment="1">
      <alignment horizontal="center"/>
    </xf>
    <xf numFmtId="0" fontId="13" fillId="0" borderId="0" xfId="0" applyFont="1" applyAlignment="1">
      <alignment horizontal="distributed"/>
    </xf>
    <xf numFmtId="0" fontId="13" fillId="0" borderId="1" xfId="0" applyFont="1" applyBorder="1" applyAlignment="1">
      <alignment horizontal="distributed"/>
    </xf>
    <xf numFmtId="0" fontId="16" fillId="0" borderId="1" xfId="0" applyFont="1" applyBorder="1" applyAlignment="1">
      <alignment horizontal="left"/>
    </xf>
    <xf numFmtId="0" fontId="4" fillId="0" borderId="69" xfId="0" applyFont="1" applyBorder="1">
      <alignment vertical="center"/>
    </xf>
    <xf numFmtId="0" fontId="13" fillId="0" borderId="17" xfId="0" applyFont="1" applyBorder="1" applyAlignment="1">
      <alignment horizontal="center"/>
    </xf>
    <xf numFmtId="0" fontId="0" fillId="0" borderId="17" xfId="0" applyBorder="1" applyAlignment="1"/>
    <xf numFmtId="0" fontId="13" fillId="0" borderId="68" xfId="0" applyFont="1" applyBorder="1" applyAlignment="1">
      <alignment horizontal="left"/>
    </xf>
    <xf numFmtId="0" fontId="2" fillId="0" borderId="4" xfId="0" applyFont="1" applyBorder="1">
      <alignment vertical="center"/>
    </xf>
    <xf numFmtId="0" fontId="6" fillId="0" borderId="65" xfId="0" applyFont="1" applyBorder="1" applyAlignment="1">
      <alignment horizontal="center" vertical="center"/>
    </xf>
    <xf numFmtId="0" fontId="4" fillId="0" borderId="4"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Alignment="1">
      <alignment horizontal="right" vertical="center"/>
    </xf>
    <xf numFmtId="0" fontId="2" fillId="0" borderId="6" xfId="0" applyFont="1" applyBorder="1">
      <alignment vertical="center"/>
    </xf>
    <xf numFmtId="0" fontId="4" fillId="0" borderId="6" xfId="0" applyFont="1" applyBorder="1" applyAlignment="1">
      <alignment horizontal="center" vertical="center" shrinkToFit="1"/>
    </xf>
    <xf numFmtId="0" fontId="9" fillId="0" borderId="6" xfId="0" applyFont="1" applyBorder="1">
      <alignment vertical="center"/>
    </xf>
    <xf numFmtId="0" fontId="4" fillId="0" borderId="7" xfId="0" applyFont="1" applyBorder="1">
      <alignment vertical="center"/>
    </xf>
    <xf numFmtId="0" fontId="13" fillId="2" borderId="0" xfId="0" applyFont="1" applyFill="1" applyAlignment="1" applyProtection="1">
      <alignment horizontal="center"/>
      <protection locked="0"/>
    </xf>
    <xf numFmtId="0" fontId="13" fillId="2" borderId="0" xfId="3" applyFont="1" applyFill="1" applyAlignment="1" applyProtection="1">
      <alignment horizontal="center"/>
      <protection locked="0"/>
    </xf>
    <xf numFmtId="0" fontId="6" fillId="2" borderId="14"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10" xfId="0" applyFont="1" applyFill="1" applyBorder="1" applyProtection="1">
      <alignment vertical="center"/>
      <protection locked="0"/>
    </xf>
    <xf numFmtId="0" fontId="4" fillId="2" borderId="1" xfId="0" applyFont="1" applyFill="1" applyBorder="1" applyProtection="1">
      <alignment vertical="center"/>
      <protection locked="0"/>
    </xf>
    <xf numFmtId="0" fontId="4" fillId="2" borderId="1"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6" xfId="0" applyFont="1" applyFill="1" applyBorder="1" applyProtection="1">
      <alignment vertical="center"/>
      <protection locked="0"/>
    </xf>
    <xf numFmtId="0" fontId="6" fillId="0" borderId="66" xfId="0" applyFont="1" applyBorder="1" applyAlignment="1">
      <alignment horizontal="center" vertical="center"/>
    </xf>
    <xf numFmtId="0" fontId="6" fillId="2" borderId="1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9" fillId="0" borderId="0" xfId="0" applyFont="1">
      <alignment vertical="center"/>
    </xf>
    <xf numFmtId="0" fontId="9" fillId="2" borderId="0" xfId="0" applyFont="1" applyFill="1" applyAlignment="1" applyProtection="1">
      <alignment horizontal="left" vertical="center"/>
      <protection locked="0"/>
    </xf>
    <xf numFmtId="0" fontId="9" fillId="2" borderId="0" xfId="0" applyFont="1" applyFill="1" applyProtection="1">
      <alignment vertical="center"/>
      <protection locked="0"/>
    </xf>
    <xf numFmtId="0" fontId="2" fillId="0" borderId="45" xfId="0" applyFont="1" applyBorder="1">
      <alignment vertical="center"/>
    </xf>
    <xf numFmtId="0" fontId="23" fillId="0" borderId="0" xfId="0" applyFont="1">
      <alignment vertical="center"/>
    </xf>
    <xf numFmtId="0" fontId="13" fillId="2" borderId="1" xfId="0" applyFont="1" applyFill="1" applyBorder="1" applyAlignment="1" applyProtection="1">
      <alignment horizontal="center"/>
      <protection locked="0"/>
    </xf>
    <xf numFmtId="0" fontId="2" fillId="0" borderId="5" xfId="0" applyFont="1" applyBorder="1">
      <alignment vertical="center"/>
    </xf>
    <xf numFmtId="0" fontId="4" fillId="0" borderId="47" xfId="0" applyFont="1" applyBorder="1">
      <alignment vertical="center"/>
    </xf>
    <xf numFmtId="0" fontId="6" fillId="2" borderId="25" xfId="0" applyFont="1" applyFill="1" applyBorder="1" applyAlignment="1" applyProtection="1">
      <alignment horizontal="center" vertical="center"/>
      <protection locked="0"/>
    </xf>
    <xf numFmtId="20" fontId="2" fillId="0" borderId="0" xfId="0" applyNumberFormat="1" applyFont="1">
      <alignment vertical="center"/>
    </xf>
    <xf numFmtId="178" fontId="13" fillId="0" borderId="0" xfId="0" applyNumberFormat="1" applyFont="1" applyAlignment="1">
      <alignment horizontal="left"/>
    </xf>
    <xf numFmtId="0" fontId="0" fillId="0" borderId="1" xfId="0" applyBorder="1" applyAlignment="1"/>
    <xf numFmtId="0" fontId="16" fillId="0" borderId="0" xfId="0" applyFont="1">
      <alignment vertical="center"/>
    </xf>
    <xf numFmtId="178" fontId="13" fillId="0" borderId="0" xfId="0" applyNumberFormat="1" applyFont="1" applyAlignment="1">
      <alignment horizontal="left" vertical="center"/>
    </xf>
    <xf numFmtId="0" fontId="14" fillId="0" borderId="0" xfId="0" applyFont="1" applyAlignment="1">
      <alignment vertical="center" shrinkToFit="1"/>
    </xf>
    <xf numFmtId="0" fontId="6" fillId="2" borderId="15" xfId="0" applyFont="1" applyFill="1" applyBorder="1" applyAlignment="1" applyProtection="1">
      <alignment horizontal="center" vertical="center"/>
      <protection locked="0"/>
    </xf>
    <xf numFmtId="0" fontId="13" fillId="2" borderId="0" xfId="0" applyFont="1" applyFill="1" applyAlignment="1" applyProtection="1">
      <alignment horizontal="right"/>
      <protection locked="0"/>
    </xf>
    <xf numFmtId="0" fontId="2" fillId="0" borderId="65" xfId="0" applyFont="1" applyBorder="1">
      <alignment vertical="center"/>
    </xf>
    <xf numFmtId="0" fontId="2" fillId="0" borderId="67" xfId="0" applyFont="1" applyBorder="1">
      <alignment vertical="center"/>
    </xf>
    <xf numFmtId="0" fontId="4" fillId="0" borderId="70" xfId="0" applyFont="1" applyBorder="1" applyAlignment="1">
      <alignment horizontal="center" vertical="center"/>
    </xf>
    <xf numFmtId="0" fontId="2" fillId="0" borderId="8" xfId="0" applyFont="1" applyBorder="1">
      <alignment vertical="center"/>
    </xf>
    <xf numFmtId="0" fontId="13" fillId="0" borderId="0" xfId="0" applyFont="1" applyAlignment="1">
      <alignment horizontal="center" wrapText="1"/>
    </xf>
    <xf numFmtId="0" fontId="13" fillId="0" borderId="0" xfId="0" quotePrefix="1" applyFont="1" applyAlignment="1">
      <alignment horizontal="right"/>
    </xf>
    <xf numFmtId="0" fontId="24" fillId="0" borderId="0" xfId="0" applyFont="1">
      <alignment vertical="center"/>
    </xf>
    <xf numFmtId="0" fontId="25" fillId="0" borderId="0" xfId="0" applyFont="1">
      <alignment vertical="center"/>
    </xf>
    <xf numFmtId="0" fontId="26" fillId="0" borderId="0" xfId="0" applyFont="1">
      <alignment vertical="center"/>
    </xf>
    <xf numFmtId="0" fontId="8" fillId="0" borderId="4" xfId="0" applyFont="1" applyBorder="1" applyAlignment="1">
      <alignment horizontal="left"/>
    </xf>
    <xf numFmtId="0" fontId="13" fillId="0" borderId="0" xfId="0" applyFont="1" applyAlignment="1" applyProtection="1">
      <alignment horizontal="center"/>
      <protection locked="0"/>
    </xf>
    <xf numFmtId="0" fontId="8" fillId="0" borderId="73" xfId="0" applyFont="1" applyBorder="1" applyAlignment="1">
      <alignment horizontal="center" vertical="center"/>
    </xf>
    <xf numFmtId="0" fontId="4" fillId="0" borderId="73"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4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4" xfId="0" applyFont="1" applyBorder="1" applyAlignment="1">
      <alignment horizontal="left" vertical="center"/>
    </xf>
    <xf numFmtId="0" fontId="4" fillId="0" borderId="33" xfId="0" applyFont="1" applyBorder="1" applyAlignment="1">
      <alignment horizontal="left" vertical="center"/>
    </xf>
    <xf numFmtId="0" fontId="4" fillId="0" borderId="55" xfId="0" applyFont="1" applyBorder="1" applyAlignment="1">
      <alignment horizontal="left" vertical="center"/>
    </xf>
    <xf numFmtId="0" fontId="4" fillId="0" borderId="32" xfId="0" applyFont="1" applyBorder="1" applyAlignment="1">
      <alignment horizontal="left" vertical="center"/>
    </xf>
    <xf numFmtId="0" fontId="4" fillId="0" borderId="35" xfId="0" applyFont="1" applyBorder="1" applyAlignment="1">
      <alignment horizontal="left" vertical="center"/>
    </xf>
    <xf numFmtId="0" fontId="4" fillId="0" borderId="24" xfId="0" applyFont="1" applyBorder="1" applyAlignment="1" applyProtection="1">
      <alignment horizontal="center" vertical="center"/>
      <protection locked="0"/>
    </xf>
    <xf numFmtId="176" fontId="4" fillId="0" borderId="21" xfId="0" applyNumberFormat="1" applyFont="1" applyBorder="1" applyAlignment="1" applyProtection="1">
      <alignment horizontal="center" vertical="center"/>
      <protection locked="0"/>
    </xf>
    <xf numFmtId="176" fontId="4" fillId="0" borderId="19" xfId="0" applyNumberFormat="1" applyFont="1" applyBorder="1" applyAlignment="1" applyProtection="1">
      <alignment horizontal="center" vertical="center"/>
      <protection locked="0"/>
    </xf>
    <xf numFmtId="176" fontId="4" fillId="0" borderId="51" xfId="0" applyNumberFormat="1" applyFont="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0" xfId="0" applyFont="1" applyBorder="1" applyAlignment="1">
      <alignment horizontal="right" vertical="center"/>
    </xf>
    <xf numFmtId="0" fontId="4" fillId="0" borderId="25" xfId="0" applyFont="1" applyBorder="1" applyAlignment="1">
      <alignment horizontal="right" vertical="center"/>
    </xf>
    <xf numFmtId="0" fontId="4" fillId="2" borderId="15" xfId="0" applyFont="1" applyFill="1" applyBorder="1" applyAlignment="1" applyProtection="1">
      <alignment horizontal="left" vertical="center" indent="1" shrinkToFit="1"/>
      <protection locked="0"/>
    </xf>
    <xf numFmtId="0" fontId="4" fillId="2" borderId="1" xfId="0" applyFont="1" applyFill="1" applyBorder="1" applyAlignment="1" applyProtection="1">
      <alignment horizontal="left" vertical="center" indent="1" shrinkToFit="1"/>
      <protection locked="0"/>
    </xf>
    <xf numFmtId="0" fontId="4" fillId="2" borderId="43"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center" vertical="center"/>
      <protection locked="0"/>
    </xf>
    <xf numFmtId="0" fontId="4" fillId="0" borderId="59" xfId="0" applyFont="1" applyBorder="1" applyAlignment="1">
      <alignment horizontal="center" vertical="center"/>
    </xf>
    <xf numFmtId="0" fontId="4" fillId="0" borderId="25" xfId="0" applyFont="1" applyBorder="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4" fillId="2" borderId="57"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4" fillId="2" borderId="9"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indent="1"/>
      <protection locked="0"/>
    </xf>
    <xf numFmtId="0" fontId="4" fillId="2" borderId="38"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indent="1"/>
      <protection locked="0"/>
    </xf>
    <xf numFmtId="0" fontId="4" fillId="2" borderId="63" xfId="0" applyFont="1" applyFill="1" applyBorder="1" applyAlignment="1" applyProtection="1">
      <alignment horizontal="left" vertical="center" indent="1"/>
      <protection locked="0"/>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58" xfId="0" applyFont="1" applyBorder="1" applyAlignment="1">
      <alignment horizontal="left" vertical="center"/>
    </xf>
    <xf numFmtId="0" fontId="4" fillId="0" borderId="13" xfId="0" applyFont="1" applyBorder="1" applyAlignment="1">
      <alignment horizontal="left" vertical="center"/>
    </xf>
    <xf numFmtId="0" fontId="4" fillId="0" borderId="61" xfId="0" applyFont="1" applyBorder="1">
      <alignment vertical="center"/>
    </xf>
    <xf numFmtId="0" fontId="4" fillId="0" borderId="2" xfId="0" applyFont="1" applyBorder="1">
      <alignment vertical="center"/>
    </xf>
    <xf numFmtId="0" fontId="4" fillId="0" borderId="62" xfId="0" applyFont="1" applyBorder="1">
      <alignmen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54" xfId="0" applyFont="1" applyBorder="1" applyAlignment="1">
      <alignment horizontal="left" vertical="center" shrinkToFit="1"/>
    </xf>
    <xf numFmtId="0" fontId="7" fillId="0" borderId="33" xfId="0" applyFont="1" applyBorder="1">
      <alignment vertical="center"/>
    </xf>
    <xf numFmtId="0" fontId="7" fillId="0" borderId="55" xfId="0" applyFont="1" applyBorder="1">
      <alignment vertical="center"/>
    </xf>
    <xf numFmtId="0" fontId="4" fillId="2" borderId="29" xfId="0" applyFont="1" applyFill="1" applyBorder="1" applyAlignment="1" applyProtection="1">
      <alignment horizontal="left" vertical="center" indent="1"/>
      <protection locked="0"/>
    </xf>
    <xf numFmtId="0" fontId="4" fillId="2" borderId="64" xfId="0" applyFont="1" applyFill="1" applyBorder="1" applyAlignment="1" applyProtection="1">
      <alignment horizontal="left" vertical="center" indent="1"/>
      <protection locked="0"/>
    </xf>
    <xf numFmtId="0" fontId="4" fillId="2" borderId="4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49" xfId="0" applyFont="1" applyFill="1" applyBorder="1" applyAlignment="1" applyProtection="1">
      <alignment horizontal="left" vertical="center" indent="1"/>
      <protection locked="0"/>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54" xfId="0" applyFont="1" applyBorder="1">
      <alignment vertical="center"/>
    </xf>
    <xf numFmtId="0" fontId="4" fillId="0" borderId="33" xfId="0" applyFont="1" applyBorder="1">
      <alignment vertical="center"/>
    </xf>
    <xf numFmtId="0" fontId="4" fillId="0" borderId="55" xfId="0" applyFont="1" applyBorder="1">
      <alignment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5" xfId="0" applyFont="1" applyBorder="1" applyAlignment="1">
      <alignment horizontal="left" vertical="center" wrapText="1"/>
    </xf>
    <xf numFmtId="0" fontId="4" fillId="2" borderId="1" xfId="0" applyFont="1" applyFill="1" applyBorder="1" applyAlignment="1" applyProtection="1">
      <alignment horizontal="left" vertical="center" shrinkToFit="1"/>
      <protection locked="0"/>
    </xf>
    <xf numFmtId="0" fontId="4" fillId="2" borderId="47" xfId="0" applyFont="1" applyFill="1" applyBorder="1" applyAlignment="1" applyProtection="1">
      <alignment horizontal="left" vertical="center" shrinkToFit="1"/>
      <protection locked="0"/>
    </xf>
    <xf numFmtId="0" fontId="4" fillId="2" borderId="47" xfId="0" applyFont="1" applyFill="1" applyBorder="1" applyAlignment="1" applyProtection="1">
      <alignment horizontal="left" vertical="center" indent="1" shrinkToFit="1"/>
      <protection locked="0"/>
    </xf>
    <xf numFmtId="0" fontId="4" fillId="2" borderId="65" xfId="0"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48"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42"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43" xfId="0" applyFont="1" applyBorder="1" applyAlignment="1">
      <alignment horizontal="center" vertical="center"/>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1" xfId="0" applyFont="1" applyBorder="1" applyAlignment="1">
      <alignment horizontal="center" vertical="center" wrapText="1"/>
    </xf>
    <xf numFmtId="0" fontId="3" fillId="0" borderId="0" xfId="0" applyFont="1" applyAlignment="1">
      <alignment horizontal="center" vertical="center"/>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3" xfId="0" applyFont="1" applyBorder="1" applyAlignment="1">
      <alignment horizontal="center" vertical="center" wrapText="1"/>
    </xf>
    <xf numFmtId="0" fontId="8" fillId="0" borderId="71" xfId="0" applyFont="1" applyBorder="1" applyAlignment="1">
      <alignment horizontal="center" vertical="center"/>
    </xf>
    <xf numFmtId="0" fontId="4" fillId="0" borderId="7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5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3" xfId="0" applyFont="1" applyBorder="1" applyAlignment="1">
      <alignment horizontal="center" vertical="center" wrapText="1"/>
    </xf>
    <xf numFmtId="176" fontId="4" fillId="0" borderId="52" xfId="0" applyNumberFormat="1" applyFont="1" applyBorder="1" applyAlignment="1" applyProtection="1">
      <alignment horizontal="center" vertical="center"/>
      <protection locked="0"/>
    </xf>
    <xf numFmtId="176" fontId="4" fillId="0" borderId="23" xfId="0" applyNumberFormat="1" applyFont="1" applyBorder="1" applyAlignment="1" applyProtection="1">
      <alignment horizontal="center" vertical="center"/>
      <protection locked="0"/>
    </xf>
    <xf numFmtId="176" fontId="4" fillId="0" borderId="53" xfId="0" applyNumberFormat="1" applyFont="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13" fillId="2" borderId="0" xfId="0" applyFont="1" applyFill="1" applyAlignment="1" applyProtection="1">
      <alignment horizontal="left" shrinkToFit="1"/>
      <protection locked="0"/>
    </xf>
    <xf numFmtId="0" fontId="15" fillId="0" borderId="0" xfId="0" applyFont="1" applyAlignment="1">
      <alignment horizontal="center"/>
    </xf>
    <xf numFmtId="0" fontId="13" fillId="0" borderId="0" xfId="0" applyFont="1" applyAlignment="1">
      <alignment horizontal="center"/>
    </xf>
    <xf numFmtId="0" fontId="13" fillId="2" borderId="0" xfId="0" applyFont="1" applyFill="1" applyAlignment="1" applyProtection="1">
      <alignment horizontal="center"/>
      <protection locked="0"/>
    </xf>
    <xf numFmtId="0" fontId="13" fillId="0" borderId="0" xfId="0" applyFont="1" applyAlignment="1"/>
    <xf numFmtId="0" fontId="13" fillId="5" borderId="0" xfId="0" applyFont="1" applyFill="1" applyAlignment="1" applyProtection="1">
      <alignment horizontal="left" vertical="center" shrinkToFit="1"/>
      <protection locked="0"/>
    </xf>
    <xf numFmtId="0" fontId="13" fillId="0" borderId="0" xfId="0" applyFont="1" applyAlignment="1">
      <alignment wrapText="1"/>
    </xf>
    <xf numFmtId="0" fontId="13" fillId="0" borderId="39" xfId="0" applyFont="1" applyBorder="1" applyAlignment="1"/>
    <xf numFmtId="0" fontId="13" fillId="0" borderId="40" xfId="0" applyFont="1" applyBorder="1" applyAlignment="1"/>
    <xf numFmtId="0" fontId="13" fillId="0" borderId="41" xfId="0" applyFont="1" applyBorder="1" applyAlignment="1"/>
    <xf numFmtId="0" fontId="13" fillId="0" borderId="12" xfId="0" applyFont="1" applyBorder="1" applyAlignment="1">
      <alignment horizontal="center"/>
    </xf>
    <xf numFmtId="0" fontId="13" fillId="0" borderId="42" xfId="0" applyFont="1" applyBorder="1" applyAlignment="1">
      <alignment horizontal="center"/>
    </xf>
    <xf numFmtId="0" fontId="13" fillId="0" borderId="15" xfId="0" applyFont="1" applyBorder="1" applyAlignment="1">
      <alignment horizontal="center"/>
    </xf>
    <xf numFmtId="0" fontId="13" fillId="0" borderId="1" xfId="0" applyFont="1" applyBorder="1" applyAlignment="1">
      <alignment horizontal="center"/>
    </xf>
    <xf numFmtId="0" fontId="13" fillId="0" borderId="43" xfId="0" applyFont="1" applyBorder="1" applyAlignment="1">
      <alignment horizontal="center"/>
    </xf>
    <xf numFmtId="0" fontId="13" fillId="0" borderId="1" xfId="0" applyFont="1" applyBorder="1" applyAlignment="1">
      <alignment horizontal="center" shrinkToFit="1"/>
    </xf>
    <xf numFmtId="0" fontId="13" fillId="0" borderId="16" xfId="0" applyFont="1" applyBorder="1">
      <alignment vertical="center"/>
    </xf>
    <xf numFmtId="0" fontId="13" fillId="0" borderId="17" xfId="0" applyFont="1" applyBorder="1">
      <alignment vertical="center"/>
    </xf>
    <xf numFmtId="0" fontId="13" fillId="0" borderId="15" xfId="0" applyFont="1" applyBorder="1">
      <alignment vertical="center"/>
    </xf>
    <xf numFmtId="0" fontId="13" fillId="0" borderId="1" xfId="0" applyFont="1" applyBorder="1">
      <alignment vertical="center"/>
    </xf>
    <xf numFmtId="0" fontId="13" fillId="0" borderId="0" xfId="0" applyFont="1" applyAlignment="1">
      <alignment horizontal="left"/>
    </xf>
    <xf numFmtId="0" fontId="16" fillId="0" borderId="0" xfId="0" applyFont="1" applyAlignment="1">
      <alignment horizontal="left"/>
    </xf>
    <xf numFmtId="0" fontId="13" fillId="4" borderId="0" xfId="0" applyFont="1" applyFill="1" applyAlignment="1" applyProtection="1">
      <alignment shrinkToFit="1"/>
      <protection locked="0"/>
    </xf>
    <xf numFmtId="0" fontId="13" fillId="0" borderId="0" xfId="0" applyFont="1" applyAlignment="1">
      <alignment horizontal="left" shrinkToFit="1"/>
    </xf>
    <xf numFmtId="177" fontId="13" fillId="2" borderId="0" xfId="0" applyNumberFormat="1" applyFont="1" applyFill="1" applyAlignment="1" applyProtection="1">
      <alignment horizontal="left"/>
      <protection locked="0"/>
    </xf>
    <xf numFmtId="0" fontId="13" fillId="2" borderId="0" xfId="0" applyFont="1" applyFill="1" applyAlignment="1" applyProtection="1">
      <alignment horizontal="left"/>
      <protection locked="0"/>
    </xf>
    <xf numFmtId="0" fontId="13" fillId="2" borderId="0" xfId="2" applyFont="1" applyFill="1" applyAlignment="1" applyProtection="1">
      <alignment horizontal="left" shrinkToFit="1"/>
      <protection locked="0"/>
    </xf>
    <xf numFmtId="0" fontId="13" fillId="3" borderId="0" xfId="0" applyFont="1" applyFill="1" applyAlignment="1" applyProtection="1">
      <alignment horizontal="left" shrinkToFit="1"/>
      <protection locked="0"/>
    </xf>
    <xf numFmtId="177" fontId="13" fillId="0" borderId="0" xfId="0" applyNumberFormat="1" applyFont="1" applyAlignment="1" applyProtection="1">
      <alignment horizontal="left"/>
      <protection locked="0"/>
    </xf>
    <xf numFmtId="0" fontId="13" fillId="0" borderId="0" xfId="0" applyFont="1" applyAlignment="1" applyProtection="1">
      <alignment horizontal="left" shrinkToFit="1"/>
      <protection locked="0"/>
    </xf>
    <xf numFmtId="0" fontId="13" fillId="0" borderId="0" xfId="0" applyFont="1" applyAlignment="1" applyProtection="1">
      <alignment horizontal="left"/>
      <protection locked="0"/>
    </xf>
    <xf numFmtId="0" fontId="16" fillId="0" borderId="0" xfId="0" applyFont="1" applyAlignment="1" applyProtection="1">
      <alignment horizontal="left"/>
      <protection locked="0"/>
    </xf>
    <xf numFmtId="0" fontId="13" fillId="2" borderId="1" xfId="2" applyFont="1" applyFill="1" applyBorder="1" applyAlignment="1" applyProtection="1">
      <alignment horizontal="left" shrinkToFit="1"/>
      <protection locked="0"/>
    </xf>
    <xf numFmtId="0" fontId="13" fillId="2" borderId="1" xfId="0" applyFont="1" applyFill="1" applyBorder="1" applyAlignment="1" applyProtection="1">
      <alignment horizontal="center"/>
      <protection locked="0"/>
    </xf>
    <xf numFmtId="0" fontId="13" fillId="2" borderId="40" xfId="0" applyFont="1" applyFill="1" applyBorder="1" applyAlignment="1" applyProtection="1">
      <alignment horizontal="center"/>
      <protection locked="0"/>
    </xf>
    <xf numFmtId="176" fontId="13" fillId="2" borderId="0" xfId="0" applyNumberFormat="1" applyFont="1" applyFill="1" applyAlignment="1" applyProtection="1">
      <alignment horizontal="center"/>
      <protection locked="0"/>
    </xf>
    <xf numFmtId="0" fontId="13" fillId="2" borderId="1" xfId="0" applyFont="1" applyFill="1" applyBorder="1" applyAlignment="1" applyProtection="1">
      <alignment horizontal="center" shrinkToFit="1"/>
      <protection locked="0"/>
    </xf>
    <xf numFmtId="0" fontId="13" fillId="2" borderId="1" xfId="0" applyFont="1" applyFill="1" applyBorder="1" applyAlignment="1" applyProtection="1">
      <alignment horizontal="left" shrinkToFit="1"/>
      <protection locked="0"/>
    </xf>
    <xf numFmtId="176" fontId="13" fillId="2" borderId="1" xfId="0" applyNumberFormat="1" applyFont="1" applyFill="1" applyBorder="1" applyAlignment="1" applyProtection="1">
      <alignment horizontal="center"/>
      <protection locked="0"/>
    </xf>
    <xf numFmtId="0" fontId="13" fillId="2" borderId="0" xfId="3" applyFont="1" applyFill="1" applyAlignment="1" applyProtection="1">
      <alignment horizontal="center"/>
      <protection locked="0"/>
    </xf>
    <xf numFmtId="0" fontId="13" fillId="0" borderId="13" xfId="0" applyFont="1" applyBorder="1" applyAlignment="1">
      <alignment horizontal="center"/>
    </xf>
    <xf numFmtId="0" fontId="13" fillId="2" borderId="13" xfId="0" applyFont="1" applyFill="1" applyBorder="1" applyAlignment="1" applyProtection="1">
      <alignment horizontal="left" shrinkToFit="1"/>
      <protection locked="0"/>
    </xf>
    <xf numFmtId="0" fontId="13" fillId="2" borderId="0" xfId="0" applyFont="1" applyFill="1" applyAlignment="1" applyProtection="1">
      <alignment horizontal="center" shrinkToFit="1"/>
      <protection locked="0"/>
    </xf>
  </cellXfs>
  <cellStyles count="4">
    <cellStyle name="標準" xfId="0" builtinId="0"/>
    <cellStyle name="標準 2" xfId="1" xr:uid="{00000000-0005-0000-0000-000001000000}"/>
    <cellStyle name="標準_建設評価（共住）申請書類_1" xfId="2" xr:uid="{00000000-0005-0000-0000-000002000000}"/>
    <cellStyle name="標準_設計住宅性能評価（防犯）" xfId="3" xr:uid="{00000000-0005-0000-0000-000003000000}"/>
  </cellStyles>
  <dxfs count="22">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FF0000"/>
        </patternFill>
      </fill>
    </dxf>
    <dxf>
      <border>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CCFFCC"/>
        </patternFill>
      </fill>
    </dxf>
    <dxf>
      <fill>
        <patternFill>
          <bgColor rgb="FFCCFFCC"/>
        </patternFill>
      </fill>
    </dxf>
    <dxf>
      <fill>
        <patternFill>
          <bgColor rgb="FFFF0000"/>
        </patternFill>
      </fill>
    </dxf>
    <dxf>
      <fill>
        <patternFill>
          <bgColor rgb="FFFF0000"/>
        </patternFill>
      </fill>
    </dxf>
    <dxf>
      <fill>
        <patternFill>
          <bgColor rgb="FFCCFFCC"/>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patternType="none">
          <bgColor auto="1"/>
        </patternFill>
      </fill>
    </dxf>
  </dxfs>
  <tableStyles count="0" defaultTableStyle="TableStyleMedium9" defaultPivotStyle="PivotStyleLight16"/>
  <colors>
    <mruColors>
      <color rgb="FFCCFFCC"/>
      <color rgb="FFCCFF99"/>
      <color rgb="FF99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uka201309/okamoto/&#12510;&#12491;&#12517;&#12450;&#12523;&#12539;&#26360;&#39006;/BELS/HP/180401%20&#35413;&#20385;&#26041;&#27861;&#25913;&#27491;/180515%20&#35413;&#20385;&#26041;&#27861;&#25913;&#27491;/&#9733;&#25144;&#24314;-&#35373;&#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評価書作成メニュー"/>
      <sheetName val="自己評価書"/>
      <sheetName val="マスターシート"/>
    </sheetNames>
    <sheetDataSet>
      <sheetData sheetId="0"/>
      <sheetData sheetId="1"/>
      <sheetData sheetId="2">
        <row r="3">
          <cell r="B3" t="str">
            <v>□</v>
          </cell>
        </row>
        <row r="4">
          <cell r="B4" t="str">
            <v>■</v>
          </cell>
          <cell r="J4" t="str">
            <v>○</v>
          </cell>
          <cell r="K4" t="str">
            <v>○</v>
          </cell>
          <cell r="L4" t="str">
            <v>なし</v>
          </cell>
          <cell r="M4" t="str">
            <v>避難はしご</v>
          </cell>
          <cell r="O4" t="str">
            <v>該当なし</v>
          </cell>
          <cell r="P4" t="str">
            <v>なし</v>
          </cell>
          <cell r="Q4" t="str">
            <v>Ⅰ</v>
          </cell>
          <cell r="R4" t="str">
            <v>地下</v>
          </cell>
          <cell r="S4" t="str">
            <v>有効</v>
          </cell>
          <cell r="T4" t="str">
            <v>a.開放型廊下</v>
          </cell>
          <cell r="U4" t="str">
            <v>a.２方向避難</v>
          </cell>
          <cell r="W4">
            <v>3</v>
          </cell>
          <cell r="AC4">
            <v>4</v>
          </cell>
          <cell r="AD4">
            <v>5</v>
          </cell>
          <cell r="AE4">
            <v>3</v>
          </cell>
          <cell r="AH4" t="str">
            <v>等級</v>
          </cell>
          <cell r="AI4" t="str">
            <v>等級</v>
          </cell>
        </row>
        <row r="5">
          <cell r="K5" t="str">
            <v>×</v>
          </cell>
          <cell r="L5" t="str">
            <v>上階</v>
          </cell>
          <cell r="M5" t="str">
            <v>滑り棒</v>
          </cell>
          <cell r="O5" t="str">
            <v>はり</v>
          </cell>
          <cell r="P5" t="str">
            <v>壁</v>
          </cell>
          <cell r="Q5" t="str">
            <v>Ⅱ</v>
          </cell>
          <cell r="R5" t="str">
            <v>地上</v>
          </cell>
          <cell r="S5" t="str">
            <v>シャッター</v>
          </cell>
          <cell r="T5" t="str">
            <v>b.自然排煙</v>
          </cell>
          <cell r="U5" t="str">
            <v>b.直通階段</v>
          </cell>
          <cell r="W5">
            <v>2</v>
          </cell>
          <cell r="AC5">
            <v>3</v>
          </cell>
          <cell r="AD5">
            <v>4</v>
          </cell>
          <cell r="AE5">
            <v>2</v>
          </cell>
          <cell r="AH5" t="str">
            <v>スラブ厚</v>
          </cell>
          <cell r="AI5" t="str">
            <v>レベル</v>
          </cell>
        </row>
        <row r="6">
          <cell r="L6" t="str">
            <v>下階</v>
          </cell>
          <cell r="M6" t="str">
            <v>避難ロープ</v>
          </cell>
          <cell r="O6" t="str">
            <v>傾斜屋根</v>
          </cell>
          <cell r="P6" t="str">
            <v>柱</v>
          </cell>
          <cell r="Q6" t="str">
            <v>Ⅲ</v>
          </cell>
          <cell r="R6" t="str">
            <v>屋上</v>
          </cell>
          <cell r="S6" t="str">
            <v>その他</v>
          </cell>
          <cell r="T6" t="str">
            <v>c.機械排煙(一般)</v>
          </cell>
          <cell r="U6" t="str">
            <v>c.その他</v>
          </cell>
          <cell r="W6">
            <v>1</v>
          </cell>
          <cell r="AC6">
            <v>2</v>
          </cell>
          <cell r="AD6">
            <v>3</v>
          </cell>
          <cell r="AE6">
            <v>0</v>
          </cell>
        </row>
        <row r="7">
          <cell r="L7" t="str">
            <v>上階及び下階</v>
          </cell>
          <cell r="M7" t="str">
            <v>避難用タラップ</v>
          </cell>
          <cell r="O7" t="str">
            <v>その他</v>
          </cell>
          <cell r="P7" t="str">
            <v>壁柱</v>
          </cell>
          <cell r="Q7" t="str">
            <v>Ⅳ</v>
          </cell>
          <cell r="R7" t="str">
            <v>中間階</v>
          </cell>
          <cell r="S7" t="str">
            <v>無し</v>
          </cell>
          <cell r="T7" t="str">
            <v>d.機械排煙(加圧式)</v>
          </cell>
          <cell r="W7">
            <v>0</v>
          </cell>
          <cell r="AC7">
            <v>1</v>
          </cell>
          <cell r="AD7">
            <v>2</v>
          </cell>
        </row>
        <row r="8">
          <cell r="M8" t="str">
            <v>滑り台</v>
          </cell>
          <cell r="Q8" t="str">
            <v>Ⅴ</v>
          </cell>
          <cell r="R8" t="str">
            <v>その他</v>
          </cell>
          <cell r="T8" t="str">
            <v>e.その他</v>
          </cell>
          <cell r="AD8">
            <v>1</v>
          </cell>
        </row>
        <row r="9">
          <cell r="M9" t="str">
            <v>緩降機</v>
          </cell>
          <cell r="Q9" t="str">
            <v>Ⅵ</v>
          </cell>
        </row>
        <row r="10">
          <cell r="M10" t="str">
            <v>避難橋</v>
          </cell>
        </row>
        <row r="11">
          <cell r="M11" t="str">
            <v>救助袋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62"/>
  <sheetViews>
    <sheetView tabSelected="1" view="pageBreakPreview" zoomScale="85" zoomScaleNormal="100" workbookViewId="0">
      <pane xSplit="1" ySplit="1" topLeftCell="B2" activePane="bottomRight" state="frozen"/>
      <selection activeCell="AV15" sqref="AV15"/>
      <selection pane="topRight" activeCell="AV15" sqref="AV15"/>
      <selection pane="bottomLeft" activeCell="AV15" sqref="AV15"/>
      <selection pane="bottomRight" activeCell="AH1" sqref="AH1"/>
    </sheetView>
  </sheetViews>
  <sheetFormatPr defaultColWidth="3.625" defaultRowHeight="15.95" customHeight="1" x14ac:dyDescent="0.15"/>
  <cols>
    <col min="1" max="1" width="1.625" style="1" customWidth="1"/>
    <col min="2" max="11" width="3.625" style="1"/>
    <col min="12" max="13" width="3.625" style="1" customWidth="1"/>
    <col min="14" max="14" width="3.625" style="1"/>
    <col min="15" max="15" width="3.625" style="1" customWidth="1"/>
    <col min="16" max="16" width="3.625" style="1"/>
    <col min="17" max="17" width="3.625" style="1" customWidth="1"/>
    <col min="18" max="27" width="3.625" style="1"/>
    <col min="28" max="28" width="3.625" style="1" customWidth="1"/>
    <col min="29" max="29" width="3.625" style="1"/>
    <col min="30" max="30" width="3.625" style="1" customWidth="1"/>
    <col min="31" max="31" width="3.625" style="1"/>
    <col min="32" max="32" width="3.625" style="1" customWidth="1"/>
    <col min="33" max="36" width="3.625" style="1"/>
    <col min="37" max="37" width="0" style="1" hidden="1" customWidth="1"/>
    <col min="38" max="38" width="7.5" style="1" hidden="1" customWidth="1"/>
    <col min="39" max="39" width="0" style="1" hidden="1" customWidth="1"/>
    <col min="40" max="16384" width="3.625" style="1"/>
  </cols>
  <sheetData>
    <row r="1" spans="2:34" ht="15.95"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65"/>
    </row>
    <row r="2" spans="2:34" ht="5.0999999999999996" customHeight="1" x14ac:dyDescent="0.15"/>
    <row r="3" spans="2:34" ht="26.1" customHeight="1" x14ac:dyDescent="0.15">
      <c r="B3" s="263" t="s">
        <v>76</v>
      </c>
      <c r="C3" s="264"/>
      <c r="D3" s="264"/>
      <c r="E3" s="264"/>
      <c r="F3" s="264"/>
      <c r="G3" s="264"/>
      <c r="H3" s="265"/>
      <c r="I3" s="59"/>
      <c r="J3" s="60"/>
    </row>
    <row r="4" spans="2:34" ht="12" customHeight="1" x14ac:dyDescent="0.15"/>
    <row r="5" spans="2:34" ht="36" customHeight="1" x14ac:dyDescent="0.15">
      <c r="B5" s="284" t="s">
        <v>77</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row>
    <row r="6" spans="2:34" ht="15.95" customHeight="1" x14ac:dyDescent="0.15">
      <c r="B6" s="2"/>
      <c r="C6" s="2"/>
      <c r="D6" s="2"/>
      <c r="E6" s="2"/>
      <c r="F6" s="2"/>
      <c r="G6" s="2"/>
      <c r="H6" s="2"/>
      <c r="I6" s="2"/>
      <c r="J6" s="2"/>
      <c r="K6" s="2"/>
      <c r="L6" s="2"/>
      <c r="M6" s="2"/>
      <c r="N6" s="2"/>
      <c r="O6" s="2"/>
      <c r="P6" s="2"/>
      <c r="Q6" s="2"/>
      <c r="R6" s="2"/>
      <c r="S6" s="2"/>
      <c r="T6" s="2"/>
      <c r="U6" s="2"/>
      <c r="V6" s="2"/>
      <c r="W6" s="3" t="s">
        <v>34</v>
      </c>
      <c r="X6" s="4"/>
      <c r="Y6" s="4"/>
      <c r="Z6" s="4"/>
      <c r="AA6" s="5">
        <v>20</v>
      </c>
      <c r="AB6" s="146"/>
      <c r="AC6" s="5" t="s">
        <v>3</v>
      </c>
      <c r="AD6" s="145"/>
      <c r="AE6" s="5" t="s">
        <v>4</v>
      </c>
      <c r="AF6" s="145"/>
      <c r="AG6" s="5" t="s">
        <v>5</v>
      </c>
    </row>
    <row r="7" spans="2:34" ht="6" customHeight="1" thickBot="1" x14ac:dyDescent="0.2">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row>
    <row r="8" spans="2:34" ht="18" customHeight="1" x14ac:dyDescent="0.15">
      <c r="B8" s="188" t="s">
        <v>30</v>
      </c>
      <c r="C8" s="189"/>
      <c r="D8" s="189"/>
      <c r="E8" s="190"/>
      <c r="F8" s="149" t="s">
        <v>71</v>
      </c>
      <c r="G8" s="65" t="s">
        <v>78</v>
      </c>
      <c r="H8" s="65"/>
      <c r="I8" s="65"/>
      <c r="J8" s="65"/>
      <c r="K8" s="66" t="s">
        <v>81</v>
      </c>
      <c r="L8" s="65" t="s">
        <v>82</v>
      </c>
      <c r="M8" s="65"/>
      <c r="N8" s="65"/>
      <c r="O8" s="65"/>
      <c r="P8" s="65"/>
      <c r="Q8" s="66" t="s">
        <v>71</v>
      </c>
      <c r="R8" s="65" t="s">
        <v>73</v>
      </c>
      <c r="S8" s="66" t="s">
        <v>71</v>
      </c>
      <c r="T8" s="65" t="s">
        <v>74</v>
      </c>
      <c r="U8" s="65" t="s">
        <v>83</v>
      </c>
      <c r="V8" s="65"/>
      <c r="W8" s="131" t="s">
        <v>72</v>
      </c>
      <c r="X8" s="65" t="s">
        <v>79</v>
      </c>
      <c r="Y8" s="65"/>
      <c r="Z8" s="65"/>
      <c r="AA8" s="65"/>
      <c r="AB8" s="65"/>
      <c r="AC8" s="65"/>
      <c r="AD8" s="65"/>
      <c r="AE8" s="65"/>
      <c r="AF8" s="65"/>
      <c r="AG8" s="67"/>
    </row>
    <row r="9" spans="2:34" ht="18" customHeight="1" thickBot="1" x14ac:dyDescent="0.2">
      <c r="B9" s="194"/>
      <c r="C9" s="195"/>
      <c r="D9" s="195"/>
      <c r="E9" s="196"/>
      <c r="F9" s="64" t="s">
        <v>71</v>
      </c>
      <c r="G9" s="6" t="s">
        <v>80</v>
      </c>
      <c r="H9" s="6"/>
      <c r="I9" s="6"/>
      <c r="J9" s="6"/>
      <c r="K9" s="6"/>
      <c r="L9" s="6"/>
      <c r="M9" s="6"/>
      <c r="N9" s="6"/>
      <c r="O9" s="6"/>
      <c r="P9" s="6"/>
      <c r="Q9" s="6"/>
      <c r="R9" s="61"/>
      <c r="S9" s="6"/>
      <c r="T9" s="6"/>
      <c r="U9" s="6"/>
      <c r="V9" s="6"/>
      <c r="W9" s="6"/>
      <c r="X9" s="6"/>
      <c r="Y9" s="6"/>
      <c r="Z9" s="6"/>
      <c r="AA9" s="6"/>
      <c r="AB9" s="6"/>
      <c r="AC9" s="6"/>
      <c r="AD9" s="6"/>
      <c r="AE9" s="6"/>
      <c r="AF9" s="6"/>
      <c r="AG9" s="62"/>
    </row>
    <row r="10" spans="2:34" ht="18" customHeight="1" x14ac:dyDescent="0.15">
      <c r="B10" s="188" t="s">
        <v>32</v>
      </c>
      <c r="C10" s="189"/>
      <c r="D10" s="189"/>
      <c r="E10" s="190"/>
      <c r="F10" s="141" t="s">
        <v>35</v>
      </c>
      <c r="G10" s="9" t="s">
        <v>38</v>
      </c>
      <c r="H10" s="9"/>
      <c r="I10" s="9"/>
      <c r="J10" s="9"/>
      <c r="K10" s="9"/>
      <c r="L10" s="9"/>
      <c r="M10" s="9"/>
      <c r="N10" s="9"/>
      <c r="O10" s="9"/>
      <c r="P10" s="9"/>
      <c r="Q10" s="9"/>
      <c r="R10" s="142" t="s">
        <v>35</v>
      </c>
      <c r="S10" s="9" t="s">
        <v>33</v>
      </c>
      <c r="T10" s="9"/>
      <c r="U10" s="11" t="s">
        <v>36</v>
      </c>
      <c r="V10" s="272"/>
      <c r="W10" s="272"/>
      <c r="X10" s="272"/>
      <c r="Y10" s="272"/>
      <c r="Z10" s="272"/>
      <c r="AA10" s="272"/>
      <c r="AB10" s="272"/>
      <c r="AC10" s="272"/>
      <c r="AD10" s="272"/>
      <c r="AE10" s="272"/>
      <c r="AF10" s="9" t="s">
        <v>37</v>
      </c>
      <c r="AG10" s="12"/>
    </row>
    <row r="11" spans="2:34" ht="18" customHeight="1" thickBot="1" x14ac:dyDescent="0.2">
      <c r="B11" s="194"/>
      <c r="C11" s="195"/>
      <c r="D11" s="195"/>
      <c r="E11" s="196"/>
      <c r="F11" s="13"/>
      <c r="G11" s="10" t="s">
        <v>48</v>
      </c>
      <c r="H11" s="10"/>
      <c r="I11" s="14"/>
      <c r="J11" s="287" t="s">
        <v>39</v>
      </c>
      <c r="K11" s="287"/>
      <c r="L11" s="255">
        <v>2610</v>
      </c>
      <c r="M11" s="255"/>
      <c r="N11" s="255"/>
      <c r="O11" s="15" t="s">
        <v>43</v>
      </c>
      <c r="P11" s="255"/>
      <c r="Q11" s="255"/>
      <c r="R11" s="255"/>
      <c r="S11" s="10" t="s">
        <v>37</v>
      </c>
      <c r="T11" s="57"/>
      <c r="U11" s="58" t="s">
        <v>84</v>
      </c>
      <c r="V11" s="16"/>
      <c r="W11" s="17"/>
      <c r="X11" s="16"/>
      <c r="Y11" s="18"/>
      <c r="Z11" s="19">
        <v>20</v>
      </c>
      <c r="AA11" s="143"/>
      <c r="AB11" s="19" t="s">
        <v>3</v>
      </c>
      <c r="AC11" s="144"/>
      <c r="AD11" s="19" t="s">
        <v>41</v>
      </c>
      <c r="AE11" s="144"/>
      <c r="AF11" s="19" t="s">
        <v>42</v>
      </c>
      <c r="AG11" s="20"/>
    </row>
    <row r="12" spans="2:34" ht="18" customHeight="1" x14ac:dyDescent="0.15">
      <c r="B12" s="188" t="s">
        <v>165</v>
      </c>
      <c r="C12" s="189"/>
      <c r="D12" s="189"/>
      <c r="E12" s="190"/>
      <c r="F12" s="141" t="s">
        <v>71</v>
      </c>
      <c r="G12" s="9" t="str">
        <f>IF(W8="■","変更に","認証事項に")&amp;"係る工事に着手する前である"</f>
        <v>変更に係る工事に着手する前である</v>
      </c>
      <c r="H12" s="9"/>
      <c r="I12" s="11"/>
      <c r="J12" s="132"/>
      <c r="K12" s="132"/>
      <c r="L12" s="132"/>
      <c r="M12" s="132"/>
      <c r="N12" s="132"/>
      <c r="O12" s="132"/>
      <c r="P12" s="130"/>
      <c r="Q12" s="130"/>
      <c r="R12" s="130"/>
      <c r="S12" s="173"/>
      <c r="T12" s="173"/>
      <c r="U12" s="173"/>
      <c r="V12" s="173"/>
      <c r="W12" s="173"/>
      <c r="X12" s="173"/>
      <c r="Y12" s="173"/>
      <c r="Z12" s="173"/>
      <c r="AA12" s="173"/>
      <c r="AB12" s="173"/>
      <c r="AC12" s="173"/>
      <c r="AD12" s="173"/>
      <c r="AE12" s="173"/>
      <c r="AF12" s="173"/>
      <c r="AG12" s="174"/>
    </row>
    <row r="13" spans="2:34" ht="18" customHeight="1" x14ac:dyDescent="0.15">
      <c r="B13" s="191"/>
      <c r="C13" s="192"/>
      <c r="D13" s="192"/>
      <c r="E13" s="193"/>
      <c r="F13" s="133"/>
      <c r="G13" s="6"/>
      <c r="H13" s="6"/>
      <c r="I13" s="6"/>
      <c r="J13" s="21"/>
      <c r="K13" s="21"/>
      <c r="L13" s="21"/>
      <c r="M13" s="6"/>
      <c r="N13" s="21"/>
      <c r="O13" s="21"/>
      <c r="P13" s="21"/>
      <c r="Q13" s="21"/>
      <c r="R13" s="175"/>
      <c r="S13" s="21"/>
      <c r="T13" s="6"/>
      <c r="U13" s="21"/>
      <c r="W13" s="6"/>
      <c r="X13" s="134"/>
      <c r="Y13" s="134" t="s">
        <v>230</v>
      </c>
      <c r="Z13" s="156">
        <v>20</v>
      </c>
      <c r="AA13" s="157"/>
      <c r="AB13" s="156" t="s">
        <v>3</v>
      </c>
      <c r="AC13" s="158"/>
      <c r="AD13" s="156" t="s">
        <v>41</v>
      </c>
      <c r="AE13" s="158"/>
      <c r="AF13" s="156" t="s">
        <v>42</v>
      </c>
      <c r="AG13" s="159"/>
    </row>
    <row r="14" spans="2:34" ht="18" customHeight="1" thickBot="1" x14ac:dyDescent="0.2">
      <c r="B14" s="194"/>
      <c r="C14" s="195"/>
      <c r="D14" s="195"/>
      <c r="E14" s="196"/>
      <c r="F14" s="56"/>
      <c r="G14" s="14"/>
      <c r="H14" s="10"/>
      <c r="I14" s="135"/>
      <c r="J14" s="135"/>
      <c r="K14" s="135"/>
      <c r="L14" s="135"/>
      <c r="M14" s="136"/>
      <c r="N14" s="135"/>
      <c r="O14" s="135"/>
      <c r="P14" s="135"/>
      <c r="Q14" s="135"/>
      <c r="R14" s="176"/>
      <c r="S14" s="135"/>
      <c r="T14" s="135"/>
      <c r="U14" s="15"/>
      <c r="V14" s="10"/>
      <c r="W14" s="10"/>
      <c r="X14" s="14"/>
      <c r="Y14" s="14" t="s">
        <v>166</v>
      </c>
      <c r="Z14" s="137">
        <v>20</v>
      </c>
      <c r="AA14" s="147"/>
      <c r="AB14" s="137" t="s">
        <v>3</v>
      </c>
      <c r="AC14" s="148"/>
      <c r="AD14" s="137" t="s">
        <v>41</v>
      </c>
      <c r="AE14" s="148"/>
      <c r="AF14" s="137" t="s">
        <v>42</v>
      </c>
      <c r="AG14" s="138"/>
    </row>
    <row r="15" spans="2:34" ht="18" customHeight="1" x14ac:dyDescent="0.15">
      <c r="B15" s="188" t="s">
        <v>174</v>
      </c>
      <c r="C15" s="189"/>
      <c r="D15" s="189"/>
      <c r="E15" s="190"/>
      <c r="F15" s="141" t="s">
        <v>71</v>
      </c>
      <c r="G15" s="9" t="s">
        <v>191</v>
      </c>
      <c r="H15" s="9"/>
      <c r="I15" s="11"/>
      <c r="J15" s="182" t="s">
        <v>250</v>
      </c>
      <c r="K15" s="11"/>
      <c r="L15" s="11"/>
      <c r="M15" s="11"/>
      <c r="N15" s="11"/>
      <c r="O15" s="11"/>
      <c r="P15" s="11"/>
      <c r="R15" s="289" t="s">
        <v>211</v>
      </c>
      <c r="S15" s="189"/>
      <c r="T15" s="189"/>
      <c r="U15" s="189"/>
      <c r="V15" s="189"/>
      <c r="W15" s="190"/>
      <c r="X15" s="11" t="s">
        <v>36</v>
      </c>
      <c r="Y15" s="187" t="s">
        <v>212</v>
      </c>
      <c r="Z15" s="187"/>
      <c r="AA15" s="187"/>
      <c r="AB15" s="187"/>
      <c r="AC15" s="187"/>
      <c r="AD15" s="187"/>
      <c r="AE15" s="130" t="s">
        <v>37</v>
      </c>
      <c r="AF15" s="130"/>
      <c r="AG15" s="162"/>
    </row>
    <row r="16" spans="2:34" ht="18" customHeight="1" x14ac:dyDescent="0.15">
      <c r="B16" s="191"/>
      <c r="C16" s="192"/>
      <c r="D16" s="192"/>
      <c r="E16" s="193"/>
      <c r="F16" s="150" t="s">
        <v>71</v>
      </c>
      <c r="G16" s="6" t="s">
        <v>192</v>
      </c>
      <c r="H16" s="6"/>
      <c r="I16" s="134"/>
      <c r="J16" s="293" t="s">
        <v>251</v>
      </c>
      <c r="K16" s="293"/>
      <c r="L16" s="293"/>
      <c r="M16" s="293"/>
      <c r="N16" s="294"/>
      <c r="O16" s="294"/>
      <c r="P16" s="294"/>
      <c r="Q16" s="295"/>
      <c r="R16" s="290"/>
      <c r="S16" s="291"/>
      <c r="T16" s="291"/>
      <c r="U16" s="291"/>
      <c r="V16" s="291"/>
      <c r="W16" s="292"/>
      <c r="X16" s="171" t="s">
        <v>71</v>
      </c>
      <c r="Y16" s="5" t="s">
        <v>187</v>
      </c>
      <c r="Z16" s="5"/>
      <c r="AA16" s="5"/>
      <c r="AB16" s="5"/>
      <c r="AC16" s="5"/>
      <c r="AD16" s="5"/>
      <c r="AE16" s="5"/>
      <c r="AF16" s="5"/>
      <c r="AG16" s="163"/>
    </row>
    <row r="17" spans="2:39" ht="18" customHeight="1" thickBot="1" x14ac:dyDescent="0.2">
      <c r="B17" s="194"/>
      <c r="C17" s="195"/>
      <c r="D17" s="195"/>
      <c r="E17" s="196"/>
      <c r="F17" s="151" t="s">
        <v>71</v>
      </c>
      <c r="G17" s="10" t="s">
        <v>193</v>
      </c>
      <c r="H17" s="10"/>
      <c r="I17" s="15" t="s">
        <v>252</v>
      </c>
      <c r="J17" s="184" t="s">
        <v>253</v>
      </c>
      <c r="K17" s="184"/>
      <c r="L17" s="184"/>
      <c r="M17" s="184"/>
      <c r="N17" s="185"/>
      <c r="O17" s="185"/>
      <c r="P17" s="185"/>
      <c r="Q17" s="186"/>
      <c r="R17" s="288" t="s">
        <v>177</v>
      </c>
      <c r="S17" s="195"/>
      <c r="T17" s="195"/>
      <c r="U17" s="195"/>
      <c r="V17" s="195"/>
      <c r="W17" s="196"/>
      <c r="X17" s="150" t="s">
        <v>71</v>
      </c>
      <c r="Y17" s="10" t="s">
        <v>175</v>
      </c>
      <c r="Z17" s="10"/>
      <c r="AA17" s="10"/>
      <c r="AB17" s="164" t="s">
        <v>71</v>
      </c>
      <c r="AC17" s="36" t="s">
        <v>176</v>
      </c>
      <c r="AD17" s="10"/>
      <c r="AE17" s="10"/>
      <c r="AF17" s="10"/>
      <c r="AG17" s="138"/>
      <c r="AI17" s="181" t="str">
        <f>IF(F17="■",IF(AK19="×1",AM18,IF(AL19="×2",AM19,"")),"")</f>
        <v/>
      </c>
    </row>
    <row r="18" spans="2:39" ht="18" customHeight="1" x14ac:dyDescent="0.15">
      <c r="B18" s="188" t="s">
        <v>8</v>
      </c>
      <c r="C18" s="273"/>
      <c r="D18" s="273"/>
      <c r="E18" s="274"/>
      <c r="F18" s="23" t="s">
        <v>6</v>
      </c>
      <c r="G18" s="9"/>
      <c r="H18" s="9"/>
      <c r="I18" s="9"/>
      <c r="J18" s="9"/>
      <c r="K18" s="9"/>
      <c r="L18" s="9"/>
      <c r="M18" s="9"/>
      <c r="N18" s="9"/>
      <c r="O18" s="9"/>
      <c r="P18" s="9"/>
      <c r="Q18" s="9"/>
      <c r="R18" s="9"/>
      <c r="S18" s="9"/>
      <c r="T18" s="9"/>
      <c r="U18" s="9"/>
      <c r="V18" s="23" t="s">
        <v>51</v>
      </c>
      <c r="W18" s="9"/>
      <c r="X18" s="9"/>
      <c r="Y18" s="285"/>
      <c r="Z18" s="285"/>
      <c r="AA18" s="285"/>
      <c r="AB18" s="285"/>
      <c r="AC18" s="285"/>
      <c r="AD18" s="285"/>
      <c r="AE18" s="285"/>
      <c r="AF18" s="285"/>
      <c r="AG18" s="286"/>
      <c r="AM18" s="1" t="s">
        <v>248</v>
      </c>
    </row>
    <row r="19" spans="2:39" ht="32.1" customHeight="1" x14ac:dyDescent="0.15">
      <c r="B19" s="275"/>
      <c r="C19" s="276"/>
      <c r="D19" s="276"/>
      <c r="E19" s="277"/>
      <c r="F19" s="217"/>
      <c r="G19" s="218"/>
      <c r="H19" s="218"/>
      <c r="I19" s="218"/>
      <c r="J19" s="218"/>
      <c r="K19" s="218"/>
      <c r="L19" s="218"/>
      <c r="M19" s="218"/>
      <c r="N19" s="218"/>
      <c r="O19" s="218"/>
      <c r="P19" s="218"/>
      <c r="Q19" s="218"/>
      <c r="R19" s="218"/>
      <c r="S19" s="218"/>
      <c r="T19" s="218"/>
      <c r="U19" s="219"/>
      <c r="V19" s="24" t="s">
        <v>7</v>
      </c>
      <c r="W19" s="5"/>
      <c r="X19" s="5"/>
      <c r="Y19" s="269"/>
      <c r="Z19" s="269"/>
      <c r="AA19" s="269"/>
      <c r="AB19" s="269"/>
      <c r="AC19" s="269"/>
      <c r="AD19" s="269"/>
      <c r="AE19" s="269"/>
      <c r="AF19" s="269"/>
      <c r="AG19" s="270"/>
      <c r="AK19" s="1" t="str">
        <f>IF(AND(N16="性能規定",N17="仕様規定"),"×1","○")</f>
        <v>○</v>
      </c>
      <c r="AL19" s="1" t="str">
        <f>IF(AND(F23="■",N17="仕様規定"),"×2","○")</f>
        <v>○</v>
      </c>
      <c r="AM19" s="1" t="s">
        <v>249</v>
      </c>
    </row>
    <row r="20" spans="2:39" ht="18" customHeight="1" x14ac:dyDescent="0.15">
      <c r="B20" s="275"/>
      <c r="C20" s="276"/>
      <c r="D20" s="276"/>
      <c r="E20" s="277"/>
      <c r="F20" s="25" t="s">
        <v>9</v>
      </c>
      <c r="G20" s="26"/>
      <c r="H20" s="26"/>
      <c r="I20" s="27" t="s">
        <v>52</v>
      </c>
      <c r="J20" s="220" t="s">
        <v>53</v>
      </c>
      <c r="K20" s="220"/>
      <c r="L20" s="220"/>
      <c r="M20" s="220"/>
      <c r="N20" s="6"/>
      <c r="O20" s="6" t="s">
        <v>10</v>
      </c>
      <c r="P20" s="26"/>
      <c r="Q20" s="26"/>
      <c r="R20" s="26"/>
      <c r="S20" s="26"/>
      <c r="T20" s="26"/>
      <c r="U20" s="26"/>
      <c r="V20" s="26"/>
      <c r="W20" s="26"/>
      <c r="X20" s="26"/>
      <c r="Y20" s="26"/>
      <c r="Z20" s="26"/>
      <c r="AA20" s="26"/>
      <c r="AB20" s="26"/>
      <c r="AC20" s="26"/>
      <c r="AD20" s="26"/>
      <c r="AE20" s="26"/>
      <c r="AF20" s="26"/>
      <c r="AG20" s="28"/>
    </row>
    <row r="21" spans="2:39" ht="32.1" customHeight="1" x14ac:dyDescent="0.15">
      <c r="B21" s="278"/>
      <c r="C21" s="279"/>
      <c r="D21" s="279"/>
      <c r="E21" s="280"/>
      <c r="F21" s="217" t="s">
        <v>139</v>
      </c>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71"/>
    </row>
    <row r="22" spans="2:39" ht="18" customHeight="1" x14ac:dyDescent="0.15">
      <c r="B22" s="209" t="s">
        <v>11</v>
      </c>
      <c r="C22" s="210"/>
      <c r="D22" s="210"/>
      <c r="E22" s="211"/>
      <c r="F22" s="152" t="s">
        <v>71</v>
      </c>
      <c r="G22" s="29" t="s">
        <v>12</v>
      </c>
      <c r="H22" s="29"/>
      <c r="I22" s="29"/>
      <c r="J22" s="29"/>
      <c r="K22" s="281" t="s">
        <v>40</v>
      </c>
      <c r="L22" s="282"/>
      <c r="M22" s="283"/>
      <c r="N22" s="203"/>
      <c r="O22" s="204"/>
      <c r="P22" s="204"/>
      <c r="Q22" s="205"/>
      <c r="R22" s="30" t="s">
        <v>54</v>
      </c>
      <c r="S22" s="31"/>
      <c r="T22" s="32"/>
      <c r="U22" s="32"/>
      <c r="V22" s="29"/>
      <c r="W22" s="29"/>
      <c r="X22" s="29"/>
      <c r="Y22" s="29"/>
      <c r="Z22" s="32"/>
      <c r="AA22" s="32"/>
      <c r="AB22" s="32"/>
      <c r="AC22" s="32"/>
      <c r="AD22" s="29"/>
      <c r="AE22" s="29"/>
      <c r="AF22" s="29"/>
      <c r="AG22" s="33"/>
    </row>
    <row r="23" spans="2:39" ht="18" customHeight="1" x14ac:dyDescent="0.15">
      <c r="B23" s="191"/>
      <c r="C23" s="192"/>
      <c r="D23" s="192"/>
      <c r="E23" s="193"/>
      <c r="F23" s="153" t="s">
        <v>71</v>
      </c>
      <c r="G23" s="34" t="s">
        <v>50</v>
      </c>
      <c r="H23" s="34"/>
      <c r="I23" s="34"/>
      <c r="J23" s="34"/>
      <c r="K23" s="296" t="s">
        <v>55</v>
      </c>
      <c r="L23" s="297"/>
      <c r="M23" s="298"/>
      <c r="N23" s="299"/>
      <c r="O23" s="300"/>
      <c r="P23" s="300"/>
      <c r="Q23" s="301"/>
      <c r="R23" s="35" t="s">
        <v>54</v>
      </c>
      <c r="S23" s="296" t="s">
        <v>143</v>
      </c>
      <c r="T23" s="297"/>
      <c r="U23" s="298"/>
      <c r="V23" s="299"/>
      <c r="W23" s="300"/>
      <c r="X23" s="300"/>
      <c r="Y23" s="301"/>
      <c r="Z23" s="35" t="s">
        <v>54</v>
      </c>
      <c r="AA23" s="208" t="s">
        <v>49</v>
      </c>
      <c r="AB23" s="208"/>
      <c r="AC23" s="208"/>
      <c r="AD23" s="202"/>
      <c r="AE23" s="202"/>
      <c r="AF23" s="202"/>
      <c r="AG23" s="126" t="s">
        <v>47</v>
      </c>
    </row>
    <row r="24" spans="2:39" ht="18" customHeight="1" thickBot="1" x14ac:dyDescent="0.2">
      <c r="B24" s="194"/>
      <c r="C24" s="195"/>
      <c r="D24" s="195"/>
      <c r="E24" s="196"/>
      <c r="F24" s="221" t="s">
        <v>56</v>
      </c>
      <c r="G24" s="222"/>
      <c r="H24" s="222"/>
      <c r="I24" s="206"/>
      <c r="J24" s="207"/>
      <c r="K24" s="207"/>
      <c r="L24" s="207"/>
      <c r="M24" s="207"/>
      <c r="N24" s="36" t="s">
        <v>57</v>
      </c>
      <c r="O24" s="36"/>
      <c r="P24" s="37" t="s">
        <v>46</v>
      </c>
      <c r="Q24" s="207" t="s">
        <v>75</v>
      </c>
      <c r="R24" s="207"/>
      <c r="S24" s="207"/>
      <c r="T24" s="302"/>
      <c r="U24" s="212" t="s">
        <v>59</v>
      </c>
      <c r="V24" s="213"/>
      <c r="W24" s="214"/>
      <c r="X24" s="215" t="s">
        <v>14</v>
      </c>
      <c r="Y24" s="216"/>
      <c r="Z24" s="207"/>
      <c r="AA24" s="207"/>
      <c r="AB24" s="36" t="s">
        <v>13</v>
      </c>
      <c r="AC24" s="216" t="s">
        <v>15</v>
      </c>
      <c r="AD24" s="216"/>
      <c r="AE24" s="207" t="s">
        <v>58</v>
      </c>
      <c r="AF24" s="207"/>
      <c r="AG24" s="38" t="s">
        <v>13</v>
      </c>
    </row>
    <row r="25" spans="2:39" ht="6" customHeight="1" x14ac:dyDescent="0.1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2:39" ht="15.95" customHeight="1" thickBot="1" x14ac:dyDescent="0.2">
      <c r="B26" s="6" t="s">
        <v>16</v>
      </c>
      <c r="C26" s="6"/>
      <c r="D26" s="6"/>
      <c r="E26" s="6"/>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row>
    <row r="27" spans="2:39" ht="24" customHeight="1" x14ac:dyDescent="0.15">
      <c r="B27" s="197" t="s">
        <v>18</v>
      </c>
      <c r="C27" s="198"/>
      <c r="D27" s="198"/>
      <c r="E27" s="198"/>
      <c r="F27" s="198"/>
      <c r="G27" s="199"/>
      <c r="H27" s="200" t="s">
        <v>60</v>
      </c>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201"/>
    </row>
    <row r="28" spans="2:39" ht="15.95" customHeight="1" x14ac:dyDescent="0.15">
      <c r="B28" s="39"/>
      <c r="C28" s="6"/>
      <c r="D28" s="6"/>
      <c r="E28" s="6"/>
      <c r="F28" s="240" t="s">
        <v>27</v>
      </c>
      <c r="G28" s="241"/>
      <c r="H28" s="241"/>
      <c r="I28" s="236"/>
      <c r="J28" s="236"/>
      <c r="K28" s="236"/>
      <c r="L28" s="236"/>
      <c r="M28" s="236"/>
      <c r="N28" s="236"/>
      <c r="O28" s="236"/>
      <c r="P28" s="236"/>
      <c r="Q28" s="236"/>
      <c r="R28" s="236"/>
      <c r="S28" s="236"/>
      <c r="T28" s="236"/>
      <c r="U28" s="237"/>
      <c r="V28" s="40" t="s">
        <v>61</v>
      </c>
      <c r="W28" s="41"/>
      <c r="X28" s="41"/>
      <c r="Y28" s="224"/>
      <c r="Z28" s="224"/>
      <c r="AA28" s="224"/>
      <c r="AB28" s="224"/>
      <c r="AC28" s="224"/>
      <c r="AD28" s="224"/>
      <c r="AE28" s="224"/>
      <c r="AF28" s="224"/>
      <c r="AG28" s="225"/>
    </row>
    <row r="29" spans="2:39" ht="15.95" customHeight="1" x14ac:dyDescent="0.15">
      <c r="B29" s="39"/>
      <c r="C29" s="6"/>
      <c r="D29" s="6"/>
      <c r="E29" s="6"/>
      <c r="F29" s="242"/>
      <c r="G29" s="243"/>
      <c r="H29" s="243"/>
      <c r="I29" s="238"/>
      <c r="J29" s="238"/>
      <c r="K29" s="238"/>
      <c r="L29" s="238"/>
      <c r="M29" s="238"/>
      <c r="N29" s="238"/>
      <c r="O29" s="238"/>
      <c r="P29" s="238"/>
      <c r="Q29" s="238"/>
      <c r="R29" s="238"/>
      <c r="S29" s="238"/>
      <c r="T29" s="238"/>
      <c r="U29" s="239"/>
      <c r="V29" s="247" t="s">
        <v>26</v>
      </c>
      <c r="W29" s="248"/>
      <c r="X29" s="248"/>
      <c r="Y29" s="234"/>
      <c r="Z29" s="234"/>
      <c r="AA29" s="234"/>
      <c r="AB29" s="234"/>
      <c r="AC29" s="234"/>
      <c r="AD29" s="234"/>
      <c r="AE29" s="234"/>
      <c r="AF29" s="234"/>
      <c r="AG29" s="235"/>
    </row>
    <row r="30" spans="2:39" ht="20.100000000000001" customHeight="1" x14ac:dyDescent="0.15">
      <c r="B30" s="39"/>
      <c r="C30" s="6"/>
      <c r="D30" s="6"/>
      <c r="E30" s="6"/>
      <c r="F30" s="42" t="s">
        <v>28</v>
      </c>
      <c r="G30" s="43"/>
      <c r="H30" s="43"/>
      <c r="I30" s="252"/>
      <c r="J30" s="252"/>
      <c r="K30" s="252"/>
      <c r="L30" s="252"/>
      <c r="M30" s="252"/>
      <c r="N30" s="252"/>
      <c r="O30" s="252"/>
      <c r="P30" s="252"/>
      <c r="Q30" s="252"/>
      <c r="R30" s="252"/>
      <c r="S30" s="252"/>
      <c r="T30" s="252"/>
      <c r="U30" s="253"/>
      <c r="V30" s="247"/>
      <c r="W30" s="248"/>
      <c r="X30" s="248"/>
      <c r="Y30" s="234"/>
      <c r="Z30" s="234"/>
      <c r="AA30" s="234"/>
      <c r="AB30" s="234"/>
      <c r="AC30" s="234"/>
      <c r="AD30" s="234"/>
      <c r="AE30" s="234"/>
      <c r="AF30" s="234"/>
      <c r="AG30" s="235"/>
    </row>
    <row r="31" spans="2:39" ht="15.95" customHeight="1" x14ac:dyDescent="0.15">
      <c r="B31" s="39"/>
      <c r="C31" s="6"/>
      <c r="D31" s="6"/>
      <c r="E31" s="6"/>
      <c r="F31" s="22" t="s">
        <v>29</v>
      </c>
      <c r="G31" s="6"/>
      <c r="H31" s="6"/>
      <c r="I31" s="21" t="s">
        <v>62</v>
      </c>
      <c r="J31" s="187"/>
      <c r="K31" s="187"/>
      <c r="L31" s="187"/>
      <c r="M31" s="187"/>
      <c r="N31" s="6"/>
      <c r="O31" s="6"/>
      <c r="P31" s="6"/>
      <c r="Q31" s="6"/>
      <c r="R31" s="6"/>
      <c r="S31" s="6"/>
      <c r="T31" s="6"/>
      <c r="U31" s="6"/>
      <c r="V31" s="44" t="s">
        <v>63</v>
      </c>
      <c r="W31" s="45"/>
      <c r="X31" s="45"/>
      <c r="Y31" s="226"/>
      <c r="Z31" s="226"/>
      <c r="AA31" s="226"/>
      <c r="AB31" s="226"/>
      <c r="AC31" s="226"/>
      <c r="AD31" s="226"/>
      <c r="AE31" s="226"/>
      <c r="AF31" s="226"/>
      <c r="AG31" s="227"/>
    </row>
    <row r="32" spans="2:39" ht="15.95" customHeight="1" x14ac:dyDescent="0.15">
      <c r="B32" s="39"/>
      <c r="C32" s="6"/>
      <c r="D32" s="6"/>
      <c r="E32" s="6"/>
      <c r="F32" s="228"/>
      <c r="G32" s="229"/>
      <c r="H32" s="229"/>
      <c r="I32" s="229"/>
      <c r="J32" s="229"/>
      <c r="K32" s="229"/>
      <c r="L32" s="229"/>
      <c r="M32" s="229"/>
      <c r="N32" s="229"/>
      <c r="O32" s="229"/>
      <c r="P32" s="229"/>
      <c r="Q32" s="229"/>
      <c r="R32" s="229"/>
      <c r="S32" s="229"/>
      <c r="T32" s="229"/>
      <c r="U32" s="229"/>
      <c r="V32" s="44" t="s">
        <v>64</v>
      </c>
      <c r="W32" s="45"/>
      <c r="X32" s="45"/>
      <c r="Y32" s="226"/>
      <c r="Z32" s="226"/>
      <c r="AA32" s="226"/>
      <c r="AB32" s="226"/>
      <c r="AC32" s="226"/>
      <c r="AD32" s="226"/>
      <c r="AE32" s="226"/>
      <c r="AF32" s="226"/>
      <c r="AG32" s="227"/>
    </row>
    <row r="33" spans="2:33" ht="15.95" customHeight="1" thickBot="1" x14ac:dyDescent="0.2">
      <c r="B33" s="46"/>
      <c r="C33" s="10"/>
      <c r="D33" s="10"/>
      <c r="E33" s="10"/>
      <c r="F33" s="230"/>
      <c r="G33" s="231"/>
      <c r="H33" s="231"/>
      <c r="I33" s="231"/>
      <c r="J33" s="231"/>
      <c r="K33" s="231"/>
      <c r="L33" s="231"/>
      <c r="M33" s="231"/>
      <c r="N33" s="231"/>
      <c r="O33" s="231"/>
      <c r="P33" s="231"/>
      <c r="Q33" s="231"/>
      <c r="R33" s="231"/>
      <c r="S33" s="231"/>
      <c r="T33" s="231"/>
      <c r="U33" s="231"/>
      <c r="V33" s="47" t="s">
        <v>65</v>
      </c>
      <c r="W33" s="48"/>
      <c r="X33" s="48"/>
      <c r="Y33" s="232"/>
      <c r="Z33" s="232"/>
      <c r="AA33" s="232"/>
      <c r="AB33" s="232"/>
      <c r="AC33" s="232"/>
      <c r="AD33" s="232"/>
      <c r="AE33" s="232"/>
      <c r="AF33" s="232"/>
      <c r="AG33" s="233"/>
    </row>
    <row r="34" spans="2:33" ht="24" customHeight="1" x14ac:dyDescent="0.15">
      <c r="B34" s="197" t="s">
        <v>19</v>
      </c>
      <c r="C34" s="198"/>
      <c r="D34" s="198"/>
      <c r="E34" s="198"/>
      <c r="F34" s="198"/>
      <c r="G34" s="199"/>
      <c r="H34" s="49"/>
      <c r="I34" s="154" t="s">
        <v>66</v>
      </c>
      <c r="J34" s="50" t="s">
        <v>20</v>
      </c>
      <c r="K34" s="50"/>
      <c r="L34" s="50"/>
      <c r="M34" s="50"/>
      <c r="N34" s="50"/>
      <c r="O34" s="50"/>
      <c r="P34" s="266" t="s">
        <v>31</v>
      </c>
      <c r="Q34" s="303"/>
      <c r="R34" s="303"/>
      <c r="S34" s="303"/>
      <c r="T34" s="303"/>
      <c r="U34" s="303"/>
      <c r="V34" s="303"/>
      <c r="W34" s="303"/>
      <c r="X34" s="303"/>
      <c r="Y34" s="303"/>
      <c r="Z34" s="303"/>
      <c r="AA34" s="303"/>
      <c r="AB34" s="303"/>
      <c r="AC34" s="303"/>
      <c r="AD34" s="303"/>
      <c r="AE34" s="303"/>
      <c r="AF34" s="303"/>
      <c r="AG34" s="304"/>
    </row>
    <row r="35" spans="2:33" ht="15.95" customHeight="1" x14ac:dyDescent="0.15">
      <c r="B35" s="51"/>
      <c r="C35" s="6"/>
      <c r="D35" s="6"/>
      <c r="E35" s="6"/>
      <c r="F35" s="240" t="s">
        <v>27</v>
      </c>
      <c r="G35" s="241"/>
      <c r="H35" s="241"/>
      <c r="I35" s="236"/>
      <c r="J35" s="236"/>
      <c r="K35" s="236"/>
      <c r="L35" s="236"/>
      <c r="M35" s="236"/>
      <c r="N35" s="236"/>
      <c r="O35" s="236"/>
      <c r="P35" s="236"/>
      <c r="Q35" s="236"/>
      <c r="R35" s="236"/>
      <c r="S35" s="236"/>
      <c r="T35" s="236"/>
      <c r="U35" s="237"/>
      <c r="V35" s="40" t="s">
        <v>61</v>
      </c>
      <c r="W35" s="41"/>
      <c r="X35" s="41"/>
      <c r="Y35" s="224"/>
      <c r="Z35" s="224"/>
      <c r="AA35" s="224"/>
      <c r="AB35" s="224"/>
      <c r="AC35" s="224"/>
      <c r="AD35" s="224"/>
      <c r="AE35" s="224"/>
      <c r="AF35" s="224"/>
      <c r="AG35" s="225"/>
    </row>
    <row r="36" spans="2:33" ht="15.95" customHeight="1" x14ac:dyDescent="0.15">
      <c r="B36" s="39"/>
      <c r="C36" s="6"/>
      <c r="D36" s="6"/>
      <c r="E36" s="6"/>
      <c r="F36" s="242"/>
      <c r="G36" s="243"/>
      <c r="H36" s="243"/>
      <c r="I36" s="238"/>
      <c r="J36" s="238"/>
      <c r="K36" s="238"/>
      <c r="L36" s="238"/>
      <c r="M36" s="238"/>
      <c r="N36" s="238"/>
      <c r="O36" s="238"/>
      <c r="P36" s="238"/>
      <c r="Q36" s="238"/>
      <c r="R36" s="238"/>
      <c r="S36" s="238"/>
      <c r="T36" s="238"/>
      <c r="U36" s="239"/>
      <c r="V36" s="247" t="s">
        <v>26</v>
      </c>
      <c r="W36" s="248"/>
      <c r="X36" s="248"/>
      <c r="Y36" s="234"/>
      <c r="Z36" s="234"/>
      <c r="AA36" s="234"/>
      <c r="AB36" s="234"/>
      <c r="AC36" s="234"/>
      <c r="AD36" s="234"/>
      <c r="AE36" s="234"/>
      <c r="AF36" s="234"/>
      <c r="AG36" s="235"/>
    </row>
    <row r="37" spans="2:33" ht="20.100000000000001" customHeight="1" x14ac:dyDescent="0.15">
      <c r="B37" s="39"/>
      <c r="C37" s="6"/>
      <c r="D37" s="6"/>
      <c r="E37" s="6"/>
      <c r="F37" s="42" t="s">
        <v>28</v>
      </c>
      <c r="G37" s="43"/>
      <c r="H37" s="43"/>
      <c r="I37" s="252"/>
      <c r="J37" s="252"/>
      <c r="K37" s="252"/>
      <c r="L37" s="252"/>
      <c r="M37" s="252"/>
      <c r="N37" s="252"/>
      <c r="O37" s="252"/>
      <c r="P37" s="252"/>
      <c r="Q37" s="252"/>
      <c r="R37" s="252"/>
      <c r="S37" s="252"/>
      <c r="T37" s="252"/>
      <c r="U37" s="253"/>
      <c r="V37" s="247"/>
      <c r="W37" s="248"/>
      <c r="X37" s="248"/>
      <c r="Y37" s="234"/>
      <c r="Z37" s="234"/>
      <c r="AA37" s="234"/>
      <c r="AB37" s="234"/>
      <c r="AC37" s="234"/>
      <c r="AD37" s="234"/>
      <c r="AE37" s="234"/>
      <c r="AF37" s="234"/>
      <c r="AG37" s="235"/>
    </row>
    <row r="38" spans="2:33" ht="15.95" customHeight="1" x14ac:dyDescent="0.15">
      <c r="B38" s="39"/>
      <c r="C38" s="6"/>
      <c r="D38" s="6"/>
      <c r="E38" s="6"/>
      <c r="F38" s="22" t="s">
        <v>29</v>
      </c>
      <c r="G38" s="6"/>
      <c r="H38" s="6"/>
      <c r="I38" s="21" t="s">
        <v>62</v>
      </c>
      <c r="J38" s="187"/>
      <c r="K38" s="187"/>
      <c r="L38" s="187"/>
      <c r="M38" s="187"/>
      <c r="N38" s="6"/>
      <c r="O38" s="6"/>
      <c r="P38" s="6"/>
      <c r="Q38" s="6"/>
      <c r="R38" s="6"/>
      <c r="S38" s="6"/>
      <c r="T38" s="6"/>
      <c r="U38" s="6"/>
      <c r="V38" s="44" t="s">
        <v>63</v>
      </c>
      <c r="W38" s="45"/>
      <c r="X38" s="45"/>
      <c r="Y38" s="226"/>
      <c r="Z38" s="226"/>
      <c r="AA38" s="226"/>
      <c r="AB38" s="226"/>
      <c r="AC38" s="226"/>
      <c r="AD38" s="226"/>
      <c r="AE38" s="226"/>
      <c r="AF38" s="226"/>
      <c r="AG38" s="227"/>
    </row>
    <row r="39" spans="2:33" ht="15.95" customHeight="1" x14ac:dyDescent="0.15">
      <c r="B39" s="39"/>
      <c r="C39" s="6"/>
      <c r="D39" s="6"/>
      <c r="E39" s="6"/>
      <c r="F39" s="228"/>
      <c r="G39" s="229"/>
      <c r="H39" s="229"/>
      <c r="I39" s="229"/>
      <c r="J39" s="229"/>
      <c r="K39" s="229"/>
      <c r="L39" s="229"/>
      <c r="M39" s="229"/>
      <c r="N39" s="229"/>
      <c r="O39" s="229"/>
      <c r="P39" s="229"/>
      <c r="Q39" s="229"/>
      <c r="R39" s="229"/>
      <c r="S39" s="229"/>
      <c r="T39" s="229"/>
      <c r="U39" s="229"/>
      <c r="V39" s="44" t="s">
        <v>64</v>
      </c>
      <c r="W39" s="45"/>
      <c r="X39" s="45"/>
      <c r="Y39" s="226"/>
      <c r="Z39" s="226"/>
      <c r="AA39" s="226"/>
      <c r="AB39" s="226"/>
      <c r="AC39" s="226"/>
      <c r="AD39" s="226"/>
      <c r="AE39" s="226"/>
      <c r="AF39" s="226"/>
      <c r="AG39" s="227"/>
    </row>
    <row r="40" spans="2:33" ht="15.95" customHeight="1" thickBot="1" x14ac:dyDescent="0.2">
      <c r="B40" s="46"/>
      <c r="C40" s="10"/>
      <c r="D40" s="10"/>
      <c r="E40" s="10"/>
      <c r="F40" s="230"/>
      <c r="G40" s="231"/>
      <c r="H40" s="231"/>
      <c r="I40" s="231"/>
      <c r="J40" s="231"/>
      <c r="K40" s="231"/>
      <c r="L40" s="231"/>
      <c r="M40" s="231"/>
      <c r="N40" s="231"/>
      <c r="O40" s="231"/>
      <c r="P40" s="231"/>
      <c r="Q40" s="231"/>
      <c r="R40" s="231"/>
      <c r="S40" s="231"/>
      <c r="T40" s="231"/>
      <c r="U40" s="231"/>
      <c r="V40" s="47" t="s">
        <v>65</v>
      </c>
      <c r="W40" s="48"/>
      <c r="X40" s="48"/>
      <c r="Y40" s="232"/>
      <c r="Z40" s="232"/>
      <c r="AA40" s="232"/>
      <c r="AB40" s="232"/>
      <c r="AC40" s="232"/>
      <c r="AD40" s="232"/>
      <c r="AE40" s="232"/>
      <c r="AF40" s="232"/>
      <c r="AG40" s="233"/>
    </row>
    <row r="41" spans="2:33" ht="24" customHeight="1" x14ac:dyDescent="0.15">
      <c r="B41" s="197" t="s">
        <v>85</v>
      </c>
      <c r="C41" s="198"/>
      <c r="D41" s="198"/>
      <c r="E41" s="198"/>
      <c r="F41" s="198"/>
      <c r="G41" s="199"/>
      <c r="H41" s="49"/>
      <c r="I41" s="63" t="s">
        <v>35</v>
      </c>
      <c r="J41" s="50" t="s">
        <v>20</v>
      </c>
      <c r="K41" s="50"/>
      <c r="L41" s="50"/>
      <c r="M41" s="50"/>
      <c r="N41" s="50"/>
      <c r="O41" s="50"/>
      <c r="P41" s="266" t="s">
        <v>86</v>
      </c>
      <c r="Q41" s="267"/>
      <c r="R41" s="267"/>
      <c r="S41" s="267"/>
      <c r="T41" s="267"/>
      <c r="U41" s="267"/>
      <c r="V41" s="267"/>
      <c r="W41" s="267"/>
      <c r="X41" s="267"/>
      <c r="Y41" s="267"/>
      <c r="Z41" s="267"/>
      <c r="AA41" s="267"/>
      <c r="AB41" s="267"/>
      <c r="AC41" s="267"/>
      <c r="AD41" s="267"/>
      <c r="AE41" s="267"/>
      <c r="AF41" s="267"/>
      <c r="AG41" s="268"/>
    </row>
    <row r="42" spans="2:33" ht="15.95" customHeight="1" x14ac:dyDescent="0.15">
      <c r="B42" s="209" t="s">
        <v>170</v>
      </c>
      <c r="C42" s="210"/>
      <c r="D42" s="210"/>
      <c r="E42" s="211"/>
      <c r="F42" s="240" t="s">
        <v>27</v>
      </c>
      <c r="G42" s="241"/>
      <c r="H42" s="241"/>
      <c r="I42" s="236"/>
      <c r="J42" s="236"/>
      <c r="K42" s="236"/>
      <c r="L42" s="236"/>
      <c r="M42" s="236"/>
      <c r="N42" s="236"/>
      <c r="O42" s="236"/>
      <c r="P42" s="236"/>
      <c r="Q42" s="236"/>
      <c r="R42" s="236"/>
      <c r="S42" s="236"/>
      <c r="T42" s="236"/>
      <c r="U42" s="237"/>
      <c r="V42" s="40" t="s">
        <v>61</v>
      </c>
      <c r="W42" s="41"/>
      <c r="X42" s="41"/>
      <c r="Y42" s="224"/>
      <c r="Z42" s="224"/>
      <c r="AA42" s="224"/>
      <c r="AB42" s="224"/>
      <c r="AC42" s="224"/>
      <c r="AD42" s="224"/>
      <c r="AE42" s="224"/>
      <c r="AF42" s="224"/>
      <c r="AG42" s="225"/>
    </row>
    <row r="43" spans="2:33" ht="15.95" customHeight="1" x14ac:dyDescent="0.15">
      <c r="B43" s="191"/>
      <c r="C43" s="192"/>
      <c r="D43" s="192"/>
      <c r="E43" s="193"/>
      <c r="F43" s="242"/>
      <c r="G43" s="243"/>
      <c r="H43" s="243"/>
      <c r="I43" s="238"/>
      <c r="J43" s="238"/>
      <c r="K43" s="238"/>
      <c r="L43" s="238"/>
      <c r="M43" s="238"/>
      <c r="N43" s="238"/>
      <c r="O43" s="238"/>
      <c r="P43" s="238"/>
      <c r="Q43" s="238"/>
      <c r="R43" s="238"/>
      <c r="S43" s="238"/>
      <c r="T43" s="238"/>
      <c r="U43" s="239"/>
      <c r="V43" s="247" t="s">
        <v>26</v>
      </c>
      <c r="W43" s="248"/>
      <c r="X43" s="248"/>
      <c r="Y43" s="234"/>
      <c r="Z43" s="234"/>
      <c r="AA43" s="234"/>
      <c r="AB43" s="234"/>
      <c r="AC43" s="234"/>
      <c r="AD43" s="234"/>
      <c r="AE43" s="234"/>
      <c r="AF43" s="234"/>
      <c r="AG43" s="235"/>
    </row>
    <row r="44" spans="2:33" ht="20.100000000000001" customHeight="1" x14ac:dyDescent="0.15">
      <c r="B44" s="191"/>
      <c r="C44" s="192"/>
      <c r="D44" s="192"/>
      <c r="E44" s="193"/>
      <c r="F44" s="42" t="s">
        <v>28</v>
      </c>
      <c r="G44" s="43"/>
      <c r="H44" s="43"/>
      <c r="I44" s="252"/>
      <c r="J44" s="252"/>
      <c r="K44" s="252"/>
      <c r="L44" s="252"/>
      <c r="M44" s="252"/>
      <c r="N44" s="252"/>
      <c r="O44" s="252"/>
      <c r="P44" s="252"/>
      <c r="Q44" s="252"/>
      <c r="R44" s="252"/>
      <c r="S44" s="252"/>
      <c r="T44" s="252"/>
      <c r="U44" s="253"/>
      <c r="V44" s="247"/>
      <c r="W44" s="248"/>
      <c r="X44" s="248"/>
      <c r="Y44" s="234"/>
      <c r="Z44" s="234"/>
      <c r="AA44" s="234"/>
      <c r="AB44" s="234"/>
      <c r="AC44" s="234"/>
      <c r="AD44" s="234"/>
      <c r="AE44" s="234"/>
      <c r="AF44" s="234"/>
      <c r="AG44" s="235"/>
    </row>
    <row r="45" spans="2:33" ht="15.95" customHeight="1" x14ac:dyDescent="0.15">
      <c r="B45" s="191"/>
      <c r="C45" s="192"/>
      <c r="D45" s="192"/>
      <c r="E45" s="193"/>
      <c r="F45" s="22" t="s">
        <v>29</v>
      </c>
      <c r="G45" s="6"/>
      <c r="H45" s="6"/>
      <c r="I45" s="21" t="s">
        <v>52</v>
      </c>
      <c r="J45" s="187"/>
      <c r="K45" s="187"/>
      <c r="L45" s="187"/>
      <c r="M45" s="187"/>
      <c r="N45" s="6"/>
      <c r="O45" s="6"/>
      <c r="P45" s="6"/>
      <c r="Q45" s="6"/>
      <c r="R45" s="6"/>
      <c r="S45" s="6"/>
      <c r="T45" s="6"/>
      <c r="U45" s="6"/>
      <c r="V45" s="44" t="s">
        <v>63</v>
      </c>
      <c r="W45" s="45"/>
      <c r="X45" s="45"/>
      <c r="Y45" s="226"/>
      <c r="Z45" s="226"/>
      <c r="AA45" s="226"/>
      <c r="AB45" s="226"/>
      <c r="AC45" s="226"/>
      <c r="AD45" s="226"/>
      <c r="AE45" s="226"/>
      <c r="AF45" s="226"/>
      <c r="AG45" s="227"/>
    </row>
    <row r="46" spans="2:33" ht="15.95" customHeight="1" x14ac:dyDescent="0.15">
      <c r="B46" s="191"/>
      <c r="C46" s="192"/>
      <c r="D46" s="192"/>
      <c r="E46" s="193"/>
      <c r="F46" s="228"/>
      <c r="G46" s="229"/>
      <c r="H46" s="229"/>
      <c r="I46" s="229"/>
      <c r="J46" s="229"/>
      <c r="K46" s="229"/>
      <c r="L46" s="229"/>
      <c r="M46" s="229"/>
      <c r="N46" s="229"/>
      <c r="O46" s="229"/>
      <c r="P46" s="229"/>
      <c r="Q46" s="229"/>
      <c r="R46" s="229"/>
      <c r="S46" s="229"/>
      <c r="T46" s="229"/>
      <c r="U46" s="229"/>
      <c r="V46" s="44" t="s">
        <v>64</v>
      </c>
      <c r="W46" s="45"/>
      <c r="X46" s="45"/>
      <c r="Y46" s="226"/>
      <c r="Z46" s="226"/>
      <c r="AA46" s="226"/>
      <c r="AB46" s="226"/>
      <c r="AC46" s="226"/>
      <c r="AD46" s="226"/>
      <c r="AE46" s="226"/>
      <c r="AF46" s="226"/>
      <c r="AG46" s="227"/>
    </row>
    <row r="47" spans="2:33" ht="15.95" customHeight="1" thickBot="1" x14ac:dyDescent="0.2">
      <c r="B47" s="194"/>
      <c r="C47" s="195"/>
      <c r="D47" s="195"/>
      <c r="E47" s="196"/>
      <c r="F47" s="230"/>
      <c r="G47" s="231"/>
      <c r="H47" s="231"/>
      <c r="I47" s="231"/>
      <c r="J47" s="231"/>
      <c r="K47" s="231"/>
      <c r="L47" s="231"/>
      <c r="M47" s="231"/>
      <c r="N47" s="231"/>
      <c r="O47" s="231"/>
      <c r="P47" s="231"/>
      <c r="Q47" s="231"/>
      <c r="R47" s="231"/>
      <c r="S47" s="231"/>
      <c r="T47" s="231"/>
      <c r="U47" s="231"/>
      <c r="V47" s="47" t="s">
        <v>65</v>
      </c>
      <c r="W47" s="48"/>
      <c r="X47" s="48"/>
      <c r="Y47" s="232"/>
      <c r="Z47" s="232"/>
      <c r="AA47" s="232"/>
      <c r="AB47" s="232"/>
      <c r="AC47" s="232"/>
      <c r="AD47" s="232"/>
      <c r="AE47" s="232"/>
      <c r="AF47" s="232"/>
      <c r="AG47" s="233"/>
    </row>
    <row r="48" spans="2:33" ht="5.0999999999999996" customHeight="1" thickBo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2:33" ht="24" customHeight="1" thickBot="1" x14ac:dyDescent="0.2">
      <c r="B49" s="244" t="s">
        <v>67</v>
      </c>
      <c r="C49" s="245"/>
      <c r="D49" s="245"/>
      <c r="E49" s="245"/>
      <c r="F49" s="245"/>
      <c r="G49" s="245"/>
      <c r="H49" s="246"/>
      <c r="I49" s="7"/>
      <c r="J49" s="155" t="s">
        <v>66</v>
      </c>
      <c r="K49" s="7" t="s">
        <v>17</v>
      </c>
      <c r="L49" s="7"/>
      <c r="M49" s="7"/>
      <c r="N49" s="7"/>
      <c r="O49" s="7"/>
      <c r="P49" s="155" t="s">
        <v>66</v>
      </c>
      <c r="Q49" s="7" t="s">
        <v>2</v>
      </c>
      <c r="R49" s="7"/>
      <c r="S49" s="7"/>
      <c r="T49" s="7"/>
      <c r="U49" s="7"/>
      <c r="V49" s="7"/>
      <c r="W49" s="155" t="s">
        <v>66</v>
      </c>
      <c r="X49" s="7" t="s">
        <v>21</v>
      </c>
      <c r="Y49" s="7"/>
      <c r="Z49" s="52" t="s">
        <v>68</v>
      </c>
      <c r="AA49" s="223"/>
      <c r="AB49" s="223"/>
      <c r="AC49" s="223"/>
      <c r="AD49" s="223"/>
      <c r="AE49" s="223"/>
      <c r="AF49" s="223"/>
      <c r="AG49" s="8" t="s">
        <v>69</v>
      </c>
    </row>
    <row r="50" spans="2:33" ht="5.0999999999999996" customHeight="1" thickBot="1"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2:33" ht="24" customHeight="1" x14ac:dyDescent="0.15">
      <c r="B51" s="249" t="s">
        <v>44</v>
      </c>
      <c r="C51" s="250"/>
      <c r="D51" s="250"/>
      <c r="E51" s="250"/>
      <c r="F51" s="250"/>
      <c r="G51" s="250"/>
      <c r="H51" s="251"/>
      <c r="I51" s="49"/>
      <c r="J51" s="154" t="s">
        <v>66</v>
      </c>
      <c r="K51" s="50" t="s">
        <v>20</v>
      </c>
      <c r="L51" s="50"/>
      <c r="M51" s="50"/>
      <c r="N51" s="50"/>
      <c r="O51" s="50"/>
      <c r="P51" s="154" t="s">
        <v>66</v>
      </c>
      <c r="Q51" s="50" t="s">
        <v>22</v>
      </c>
      <c r="R51" s="50"/>
      <c r="S51" s="50"/>
      <c r="T51" s="50"/>
      <c r="U51" s="50"/>
      <c r="V51" s="50"/>
      <c r="W51" s="50"/>
      <c r="X51" s="50"/>
      <c r="Y51" s="50"/>
      <c r="Z51" s="50"/>
      <c r="AA51" s="50"/>
      <c r="AB51" s="50"/>
      <c r="AC51" s="50"/>
      <c r="AD51" s="50"/>
      <c r="AE51" s="50"/>
      <c r="AF51" s="50"/>
      <c r="AG51" s="53"/>
    </row>
    <row r="52" spans="2:33" ht="15.95" customHeight="1" x14ac:dyDescent="0.15">
      <c r="B52" s="51" t="s">
        <v>70</v>
      </c>
      <c r="C52" s="6"/>
      <c r="D52" s="6"/>
      <c r="E52" s="6"/>
      <c r="F52" s="240" t="s">
        <v>27</v>
      </c>
      <c r="G52" s="241"/>
      <c r="H52" s="241"/>
      <c r="I52" s="229"/>
      <c r="J52" s="236"/>
      <c r="K52" s="236"/>
      <c r="L52" s="236"/>
      <c r="M52" s="236"/>
      <c r="N52" s="236"/>
      <c r="O52" s="236"/>
      <c r="P52" s="236"/>
      <c r="Q52" s="236"/>
      <c r="R52" s="236"/>
      <c r="S52" s="236"/>
      <c r="T52" s="236"/>
      <c r="U52" s="237"/>
      <c r="V52" s="40" t="s">
        <v>61</v>
      </c>
      <c r="W52" s="41"/>
      <c r="X52" s="41"/>
      <c r="Y52" s="224"/>
      <c r="Z52" s="224"/>
      <c r="AA52" s="224"/>
      <c r="AB52" s="224"/>
      <c r="AC52" s="224"/>
      <c r="AD52" s="224"/>
      <c r="AE52" s="224"/>
      <c r="AF52" s="224"/>
      <c r="AG52" s="225"/>
    </row>
    <row r="53" spans="2:33" ht="15.95" customHeight="1" x14ac:dyDescent="0.15">
      <c r="B53" s="54" t="s">
        <v>23</v>
      </c>
      <c r="C53" s="6"/>
      <c r="D53" s="6"/>
      <c r="E53" s="6"/>
      <c r="F53" s="242"/>
      <c r="G53" s="243"/>
      <c r="H53" s="243"/>
      <c r="I53" s="238"/>
      <c r="J53" s="238"/>
      <c r="K53" s="238"/>
      <c r="L53" s="238"/>
      <c r="M53" s="238"/>
      <c r="N53" s="238"/>
      <c r="O53" s="238"/>
      <c r="P53" s="238"/>
      <c r="Q53" s="238"/>
      <c r="R53" s="238"/>
      <c r="S53" s="238"/>
      <c r="T53" s="238"/>
      <c r="U53" s="239"/>
      <c r="V53" s="247" t="s">
        <v>26</v>
      </c>
      <c r="W53" s="248"/>
      <c r="X53" s="248"/>
      <c r="Y53" s="234"/>
      <c r="Z53" s="234"/>
      <c r="AA53" s="234"/>
      <c r="AB53" s="234"/>
      <c r="AC53" s="234"/>
      <c r="AD53" s="234"/>
      <c r="AE53" s="234"/>
      <c r="AF53" s="234"/>
      <c r="AG53" s="235"/>
    </row>
    <row r="54" spans="2:33" ht="20.100000000000001" customHeight="1" x14ac:dyDescent="0.15">
      <c r="B54" s="54" t="s">
        <v>25</v>
      </c>
      <c r="C54" s="6"/>
      <c r="D54" s="6"/>
      <c r="E54" s="6"/>
      <c r="F54" s="42" t="s">
        <v>28</v>
      </c>
      <c r="G54" s="43"/>
      <c r="H54" s="43"/>
      <c r="I54" s="252"/>
      <c r="J54" s="252"/>
      <c r="K54" s="252"/>
      <c r="L54" s="252"/>
      <c r="M54" s="252"/>
      <c r="N54" s="252"/>
      <c r="O54" s="252"/>
      <c r="P54" s="252"/>
      <c r="Q54" s="252"/>
      <c r="R54" s="252"/>
      <c r="S54" s="252"/>
      <c r="T54" s="252"/>
      <c r="U54" s="253"/>
      <c r="V54" s="247"/>
      <c r="W54" s="248"/>
      <c r="X54" s="248"/>
      <c r="Y54" s="234"/>
      <c r="Z54" s="234"/>
      <c r="AA54" s="234"/>
      <c r="AB54" s="234"/>
      <c r="AC54" s="234"/>
      <c r="AD54" s="234"/>
      <c r="AE54" s="234"/>
      <c r="AF54" s="234"/>
      <c r="AG54" s="235"/>
    </row>
    <row r="55" spans="2:33" ht="15.95" customHeight="1" x14ac:dyDescent="0.15">
      <c r="B55" s="54"/>
      <c r="C55" s="6"/>
      <c r="D55" s="6"/>
      <c r="E55" s="6"/>
      <c r="F55" s="22" t="s">
        <v>29</v>
      </c>
      <c r="G55" s="6"/>
      <c r="H55" s="6"/>
      <c r="I55" s="21" t="s">
        <v>62</v>
      </c>
      <c r="J55" s="187"/>
      <c r="K55" s="187"/>
      <c r="L55" s="187"/>
      <c r="M55" s="187"/>
      <c r="N55" s="6"/>
      <c r="O55" s="6"/>
      <c r="P55" s="6"/>
      <c r="Q55" s="6"/>
      <c r="R55" s="6"/>
      <c r="S55" s="6"/>
      <c r="T55" s="6"/>
      <c r="U55" s="6"/>
      <c r="V55" s="44" t="s">
        <v>63</v>
      </c>
      <c r="W55" s="45"/>
      <c r="X55" s="45"/>
      <c r="Y55" s="226"/>
      <c r="Z55" s="226"/>
      <c r="AA55" s="226"/>
      <c r="AB55" s="226"/>
      <c r="AC55" s="226"/>
      <c r="AD55" s="226"/>
      <c r="AE55" s="226"/>
      <c r="AF55" s="226"/>
      <c r="AG55" s="227"/>
    </row>
    <row r="56" spans="2:33" ht="15.95" customHeight="1" x14ac:dyDescent="0.15">
      <c r="B56" s="39"/>
      <c r="C56" s="6"/>
      <c r="D56" s="6"/>
      <c r="E56" s="6"/>
      <c r="F56" s="228"/>
      <c r="G56" s="229"/>
      <c r="H56" s="229"/>
      <c r="I56" s="229"/>
      <c r="J56" s="229"/>
      <c r="K56" s="229"/>
      <c r="L56" s="229"/>
      <c r="M56" s="229"/>
      <c r="N56" s="229"/>
      <c r="O56" s="229"/>
      <c r="P56" s="229"/>
      <c r="Q56" s="229"/>
      <c r="R56" s="229"/>
      <c r="S56" s="229"/>
      <c r="T56" s="229"/>
      <c r="U56" s="229"/>
      <c r="V56" s="44" t="s">
        <v>64</v>
      </c>
      <c r="W56" s="45"/>
      <c r="X56" s="45"/>
      <c r="Y56" s="226"/>
      <c r="Z56" s="226"/>
      <c r="AA56" s="226"/>
      <c r="AB56" s="226"/>
      <c r="AC56" s="226"/>
      <c r="AD56" s="226"/>
      <c r="AE56" s="226"/>
      <c r="AF56" s="226"/>
      <c r="AG56" s="227"/>
    </row>
    <row r="57" spans="2:33" ht="15.95" customHeight="1" thickBot="1" x14ac:dyDescent="0.2">
      <c r="B57" s="46"/>
      <c r="C57" s="10"/>
      <c r="D57" s="10"/>
      <c r="E57" s="10"/>
      <c r="F57" s="230"/>
      <c r="G57" s="231"/>
      <c r="H57" s="231"/>
      <c r="I57" s="231"/>
      <c r="J57" s="231"/>
      <c r="K57" s="231"/>
      <c r="L57" s="231"/>
      <c r="M57" s="231"/>
      <c r="N57" s="231"/>
      <c r="O57" s="231"/>
      <c r="P57" s="231"/>
      <c r="Q57" s="231"/>
      <c r="R57" s="231"/>
      <c r="S57" s="231"/>
      <c r="T57" s="231"/>
      <c r="U57" s="231"/>
      <c r="V57" s="47" t="s">
        <v>65</v>
      </c>
      <c r="W57" s="48"/>
      <c r="X57" s="48"/>
      <c r="Y57" s="232"/>
      <c r="Z57" s="232"/>
      <c r="AA57" s="232"/>
      <c r="AB57" s="232"/>
      <c r="AC57" s="232"/>
      <c r="AD57" s="232"/>
      <c r="AE57" s="232"/>
      <c r="AF57" s="232"/>
      <c r="AG57" s="233"/>
    </row>
    <row r="58" spans="2:33" ht="24" customHeight="1" x14ac:dyDescent="0.15">
      <c r="B58" s="260" t="s">
        <v>45</v>
      </c>
      <c r="C58" s="261"/>
      <c r="D58" s="261"/>
      <c r="E58" s="261"/>
      <c r="F58" s="261"/>
      <c r="G58" s="261"/>
      <c r="H58" s="262"/>
      <c r="J58" s="154" t="s">
        <v>66</v>
      </c>
      <c r="K58" s="50" t="s">
        <v>20</v>
      </c>
      <c r="L58" s="50"/>
      <c r="M58" s="50"/>
      <c r="N58" s="50"/>
      <c r="O58" s="50"/>
      <c r="P58" s="154" t="s">
        <v>66</v>
      </c>
      <c r="Q58" s="50" t="s">
        <v>22</v>
      </c>
      <c r="R58" s="50"/>
      <c r="S58" s="50"/>
      <c r="T58" s="50"/>
      <c r="U58" s="50"/>
      <c r="V58" s="50"/>
      <c r="W58" s="50"/>
      <c r="X58" s="50"/>
      <c r="Y58" s="50"/>
      <c r="Z58" s="50"/>
      <c r="AA58" s="50"/>
      <c r="AB58" s="50"/>
      <c r="AC58" s="50"/>
      <c r="AD58" s="50"/>
      <c r="AE58" s="50"/>
      <c r="AF58" s="50"/>
      <c r="AG58" s="53"/>
    </row>
    <row r="59" spans="2:33" ht="15.95" customHeight="1" x14ac:dyDescent="0.15">
      <c r="B59" s="51" t="s">
        <v>70</v>
      </c>
      <c r="C59" s="6"/>
      <c r="D59" s="6"/>
      <c r="E59" s="6"/>
      <c r="F59" s="240" t="s">
        <v>0</v>
      </c>
      <c r="G59" s="241"/>
      <c r="H59" s="241"/>
      <c r="I59" s="236"/>
      <c r="J59" s="236"/>
      <c r="K59" s="236"/>
      <c r="L59" s="236"/>
      <c r="M59" s="236"/>
      <c r="N59" s="236"/>
      <c r="O59" s="236"/>
      <c r="P59" s="236"/>
      <c r="Q59" s="236"/>
      <c r="R59" s="236"/>
      <c r="S59" s="236"/>
      <c r="T59" s="236"/>
      <c r="U59" s="237"/>
      <c r="V59" s="40" t="s">
        <v>61</v>
      </c>
      <c r="W59" s="41"/>
      <c r="X59" s="41"/>
      <c r="Y59" s="224"/>
      <c r="Z59" s="224"/>
      <c r="AA59" s="224"/>
      <c r="AB59" s="224"/>
      <c r="AC59" s="224"/>
      <c r="AD59" s="224"/>
      <c r="AE59" s="224"/>
      <c r="AF59" s="224"/>
      <c r="AG59" s="225"/>
    </row>
    <row r="60" spans="2:33" ht="15.95" customHeight="1" x14ac:dyDescent="0.15">
      <c r="B60" s="54" t="s">
        <v>24</v>
      </c>
      <c r="C60" s="6"/>
      <c r="D60" s="6"/>
      <c r="E60" s="6"/>
      <c r="F60" s="242"/>
      <c r="G60" s="243"/>
      <c r="H60" s="243"/>
      <c r="I60" s="238"/>
      <c r="J60" s="238"/>
      <c r="K60" s="238"/>
      <c r="L60" s="238"/>
      <c r="M60" s="238"/>
      <c r="N60" s="238"/>
      <c r="O60" s="238"/>
      <c r="P60" s="238"/>
      <c r="Q60" s="238"/>
      <c r="R60" s="238"/>
      <c r="S60" s="238"/>
      <c r="T60" s="238"/>
      <c r="U60" s="239"/>
      <c r="V60" s="247" t="s">
        <v>26</v>
      </c>
      <c r="W60" s="248"/>
      <c r="X60" s="248"/>
      <c r="Y60" s="187"/>
      <c r="Z60" s="187"/>
      <c r="AA60" s="187"/>
      <c r="AB60" s="187"/>
      <c r="AC60" s="187"/>
      <c r="AD60" s="187"/>
      <c r="AE60" s="187"/>
      <c r="AF60" s="187"/>
      <c r="AG60" s="254"/>
    </row>
    <row r="61" spans="2:33" ht="20.100000000000001" customHeight="1" thickBot="1" x14ac:dyDescent="0.2">
      <c r="B61" s="55" t="s">
        <v>25</v>
      </c>
      <c r="C61" s="10"/>
      <c r="D61" s="10"/>
      <c r="E61" s="10"/>
      <c r="F61" s="56" t="s">
        <v>1</v>
      </c>
      <c r="G61" s="10"/>
      <c r="H61" s="10"/>
      <c r="I61" s="231"/>
      <c r="J61" s="231"/>
      <c r="K61" s="231"/>
      <c r="L61" s="231"/>
      <c r="M61" s="231"/>
      <c r="N61" s="231"/>
      <c r="O61" s="231"/>
      <c r="P61" s="231"/>
      <c r="Q61" s="231"/>
      <c r="R61" s="231"/>
      <c r="S61" s="231"/>
      <c r="T61" s="231"/>
      <c r="U61" s="257"/>
      <c r="V61" s="258"/>
      <c r="W61" s="259"/>
      <c r="X61" s="259"/>
      <c r="Y61" s="255"/>
      <c r="Z61" s="255"/>
      <c r="AA61" s="255"/>
      <c r="AB61" s="255"/>
      <c r="AC61" s="255"/>
      <c r="AD61" s="255"/>
      <c r="AE61" s="255"/>
      <c r="AF61" s="255"/>
      <c r="AG61" s="256"/>
    </row>
    <row r="62" spans="2:33" ht="12" customHeight="1" x14ac:dyDescent="0.15">
      <c r="AG62" s="160">
        <f>IF(I42="",1,2)</f>
        <v>1</v>
      </c>
    </row>
  </sheetData>
  <sheetProtection algorithmName="SHA-512" hashValue="mOpmV8Hfr044bbH+srUmX89yot9gwHBRhNK0J8c1iXun+5VvUs4yLez99ZIA65Wffl7m1/oWTkaXWEuDIT/a7g==" saltValue="Hn8uptdryAT/hxJyUghvrA==" spinCount="100000" sheet="1" objects="1" scenarios="1"/>
  <mergeCells count="101">
    <mergeCell ref="F28:H29"/>
    <mergeCell ref="I30:U30"/>
    <mergeCell ref="F35:H36"/>
    <mergeCell ref="J31:M31"/>
    <mergeCell ref="P34:AG34"/>
    <mergeCell ref="V29:X30"/>
    <mergeCell ref="Y31:AG31"/>
    <mergeCell ref="Y28:AG28"/>
    <mergeCell ref="Y29:AG30"/>
    <mergeCell ref="Y36:AG37"/>
    <mergeCell ref="Y32:AG32"/>
    <mergeCell ref="Y33:AG33"/>
    <mergeCell ref="F32:U33"/>
    <mergeCell ref="I28:U29"/>
    <mergeCell ref="B34:G34"/>
    <mergeCell ref="Y38:AG38"/>
    <mergeCell ref="S23:U23"/>
    <mergeCell ref="V23:Y23"/>
    <mergeCell ref="AE24:AF24"/>
    <mergeCell ref="I37:U37"/>
    <mergeCell ref="J38:M38"/>
    <mergeCell ref="V36:X37"/>
    <mergeCell ref="I35:U36"/>
    <mergeCell ref="Q24:T24"/>
    <mergeCell ref="N23:Q23"/>
    <mergeCell ref="K23:M23"/>
    <mergeCell ref="Y35:AG35"/>
    <mergeCell ref="B42:E47"/>
    <mergeCell ref="J45:M45"/>
    <mergeCell ref="Y45:AG45"/>
    <mergeCell ref="F46:U47"/>
    <mergeCell ref="Y46:AG46"/>
    <mergeCell ref="Y47:AG47"/>
    <mergeCell ref="F42:H43"/>
    <mergeCell ref="I42:U43"/>
    <mergeCell ref="Y42:AG42"/>
    <mergeCell ref="V43:X44"/>
    <mergeCell ref="Y43:AG44"/>
    <mergeCell ref="I44:U44"/>
    <mergeCell ref="F39:U40"/>
    <mergeCell ref="Y39:AG39"/>
    <mergeCell ref="B3:H3"/>
    <mergeCell ref="B8:E9"/>
    <mergeCell ref="B41:G41"/>
    <mergeCell ref="P41:AG41"/>
    <mergeCell ref="Y19:AG19"/>
    <mergeCell ref="F21:AG21"/>
    <mergeCell ref="V10:AE10"/>
    <mergeCell ref="B18:E21"/>
    <mergeCell ref="K22:M22"/>
    <mergeCell ref="Y40:AG40"/>
    <mergeCell ref="B5:AG5"/>
    <mergeCell ref="Y18:AG18"/>
    <mergeCell ref="B10:E11"/>
    <mergeCell ref="AC24:AD24"/>
    <mergeCell ref="B12:E14"/>
    <mergeCell ref="J11:K11"/>
    <mergeCell ref="L11:N11"/>
    <mergeCell ref="P11:R11"/>
    <mergeCell ref="R17:W17"/>
    <mergeCell ref="R15:W16"/>
    <mergeCell ref="J16:M16"/>
    <mergeCell ref="N16:Q16"/>
    <mergeCell ref="AA49:AF49"/>
    <mergeCell ref="Y59:AG59"/>
    <mergeCell ref="J55:M55"/>
    <mergeCell ref="Y55:AG55"/>
    <mergeCell ref="F56:U57"/>
    <mergeCell ref="Y56:AG56"/>
    <mergeCell ref="Y57:AG57"/>
    <mergeCell ref="Y53:AG54"/>
    <mergeCell ref="I52:U53"/>
    <mergeCell ref="Y52:AG52"/>
    <mergeCell ref="F52:H53"/>
    <mergeCell ref="B49:H49"/>
    <mergeCell ref="F59:H60"/>
    <mergeCell ref="V53:X54"/>
    <mergeCell ref="B51:H51"/>
    <mergeCell ref="I54:U54"/>
    <mergeCell ref="Y60:AG61"/>
    <mergeCell ref="I61:U61"/>
    <mergeCell ref="I59:U60"/>
    <mergeCell ref="V60:X61"/>
    <mergeCell ref="B58:H58"/>
    <mergeCell ref="J17:M17"/>
    <mergeCell ref="N17:Q17"/>
    <mergeCell ref="Y15:AD15"/>
    <mergeCell ref="B15:E17"/>
    <mergeCell ref="B27:G27"/>
    <mergeCell ref="H27:AG27"/>
    <mergeCell ref="AD23:AF23"/>
    <mergeCell ref="N22:Q22"/>
    <mergeCell ref="I24:M24"/>
    <mergeCell ref="AA23:AC23"/>
    <mergeCell ref="Z24:AA24"/>
    <mergeCell ref="B22:E24"/>
    <mergeCell ref="U24:W24"/>
    <mergeCell ref="X24:Y24"/>
    <mergeCell ref="F19:U19"/>
    <mergeCell ref="J20:M20"/>
    <mergeCell ref="F24:H24"/>
  </mergeCells>
  <phoneticPr fontId="1"/>
  <conditionalFormatting sqref="B42:E47">
    <cfRule type="expression" dxfId="21" priority="10" stopIfTrue="1">
      <formula>$AG$62&gt;1</formula>
    </cfRule>
    <cfRule type="expression" dxfId="20" priority="11">
      <formula>$Q$8="■"</formula>
    </cfRule>
  </conditionalFormatting>
  <conditionalFormatting sqref="F12">
    <cfRule type="cellIs" dxfId="19" priority="15" operator="equal">
      <formula>"□"</formula>
    </cfRule>
  </conditionalFormatting>
  <conditionalFormatting sqref="F15:F17">
    <cfRule type="expression" dxfId="18" priority="9">
      <formula>AND($F$15="□",$F$16="□",$F$17="□")</formula>
    </cfRule>
  </conditionalFormatting>
  <conditionalFormatting sqref="F22:F23">
    <cfRule type="expression" dxfId="17" priority="4">
      <formula>AND($F$22="□",$F$23="□")</formula>
    </cfRule>
  </conditionalFormatting>
  <conditionalFormatting sqref="N16:Q17">
    <cfRule type="notContainsBlanks" dxfId="16" priority="2">
      <formula>LEN(TRIM(N16))&gt;0</formula>
    </cfRule>
    <cfRule type="expression" dxfId="15" priority="3">
      <formula>$F$17="■"</formula>
    </cfRule>
  </conditionalFormatting>
  <conditionalFormatting sqref="N17:Q17">
    <cfRule type="expression" dxfId="14" priority="1">
      <formula>LEFT(AI17,1)="【"</formula>
    </cfRule>
  </conditionalFormatting>
  <conditionalFormatting sqref="N22:Q22">
    <cfRule type="expression" dxfId="13" priority="18">
      <formula>$F$22="■"</formula>
    </cfRule>
  </conditionalFormatting>
  <conditionalFormatting sqref="N23:Q23 V23:Y23 AD23:AF23">
    <cfRule type="expression" dxfId="12" priority="14">
      <formula>$F$23="■"</formula>
    </cfRule>
  </conditionalFormatting>
  <conditionalFormatting sqref="X17 AB17">
    <cfRule type="expression" dxfId="11" priority="6">
      <formula>AND($X$17="□",$AB$17="□")</formula>
    </cfRule>
  </conditionalFormatting>
  <conditionalFormatting sqref="Y15:AD15 X16">
    <cfRule type="expression" dxfId="10" priority="5">
      <formula>AND($Y$15="-",$X$16="□")</formula>
    </cfRule>
  </conditionalFormatting>
  <dataValidations disablePrompts="1" count="6">
    <dataValidation type="list" allowBlank="1" showInputMessage="1" showErrorMessage="1" sqref="I34 P51 W49 P49 F22:F23 J58 J49 P58 J51 R9:R10 W8 S8 I41 Q8 AB17 X16:X17 F8:F13 F15:F17" xr:uid="{00000000-0002-0000-0000-000000000000}">
      <formula1>"□,■"</formula1>
    </dataValidation>
    <dataValidation type="list" allowBlank="1" showInputMessage="1" sqref="Q24" xr:uid="{00000000-0002-0000-0000-000001000000}">
      <formula1>"木造,RC造,SRC造,鉄骨造"</formula1>
    </dataValidation>
    <dataValidation type="list" allowBlank="1" showInputMessage="1" sqref="I24:M24" xr:uid="{00000000-0002-0000-0000-000002000000}">
      <formula1>"木,木（枠組壁工法）,RC,SRC,鉄骨"</formula1>
    </dataValidation>
    <dataValidation imeMode="off" allowBlank="1" showInputMessage="1" showErrorMessage="1" sqref="AA13:AA14 AE13:AE14 AC13:AC14" xr:uid="{AAA1CCF4-4A00-4AE1-B5B3-D967CE1B0044}"/>
    <dataValidation type="list" allowBlank="1" showInputMessage="1" showErrorMessage="1" sqref="Y15:AD15" xr:uid="{F82EDA68-94E1-4FD5-A558-2D2EF04CA12D}">
      <formula1>"-,太陽光発電システム,太陽熱利用システム,地中熱利用システム"</formula1>
    </dataValidation>
    <dataValidation type="list" allowBlank="1" showInputMessage="1" showErrorMessage="1" sqref="N16:Q17" xr:uid="{E29AF395-58CE-45C3-B41D-65CADE8B82C0}">
      <formula1>"仕様規定,性能規定"</formula1>
    </dataValidation>
  </dataValidations>
  <printOptions horizontalCentered="1"/>
  <pageMargins left="0.59055118110236227" right="0.47244094488188981" top="0.39370078740157483" bottom="0.39370078740157483" header="0.51181102362204722" footer="0.51181102362204722"/>
  <pageSetup paperSize="9" scale="79" fitToHeight="1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849A-90C8-4DB8-B4E2-253EA088E0C4}">
  <sheetPr>
    <tabColor rgb="FFFFFF00"/>
  </sheetPr>
  <dimension ref="A1:X103"/>
  <sheetViews>
    <sheetView showGridLines="0" showZeros="0" view="pageBreakPreview" zoomScaleNormal="100" workbookViewId="0">
      <selection activeCell="T1" sqref="T1"/>
    </sheetView>
  </sheetViews>
  <sheetFormatPr defaultColWidth="9" defaultRowHeight="13.5" x14ac:dyDescent="0.15"/>
  <cols>
    <col min="1" max="7" width="5.125" style="68" customWidth="1"/>
    <col min="8" max="8" width="2.625" style="69" customWidth="1"/>
    <col min="9" max="19" width="5.125" style="68" customWidth="1"/>
    <col min="20" max="24" width="10.625" style="70" customWidth="1"/>
    <col min="25" max="16384" width="9" style="77"/>
  </cols>
  <sheetData>
    <row r="1" spans="1:22" ht="18" customHeight="1" x14ac:dyDescent="0.15">
      <c r="A1" s="68" t="s">
        <v>213</v>
      </c>
    </row>
    <row r="2" spans="1:22" ht="18" customHeight="1" x14ac:dyDescent="0.15"/>
    <row r="3" spans="1:22" ht="18" customHeight="1" x14ac:dyDescent="0.15"/>
    <row r="4" spans="1:22" ht="18" customHeight="1" x14ac:dyDescent="0.2">
      <c r="A4" s="306" t="s">
        <v>214</v>
      </c>
      <c r="B4" s="306"/>
      <c r="C4" s="306"/>
      <c r="D4" s="306"/>
      <c r="E4" s="306"/>
      <c r="F4" s="306"/>
      <c r="G4" s="306"/>
      <c r="H4" s="306"/>
      <c r="I4" s="306"/>
      <c r="J4" s="306"/>
      <c r="K4" s="306"/>
      <c r="L4" s="306"/>
      <c r="M4" s="306"/>
      <c r="N4" s="306"/>
      <c r="O4" s="306"/>
      <c r="P4" s="306"/>
      <c r="Q4" s="306"/>
      <c r="R4" s="306"/>
      <c r="S4" s="306"/>
    </row>
    <row r="5" spans="1:22" ht="18" customHeight="1" x14ac:dyDescent="0.15">
      <c r="A5" s="307" t="s">
        <v>89</v>
      </c>
      <c r="B5" s="307"/>
      <c r="C5" s="307"/>
      <c r="D5" s="307"/>
      <c r="E5" s="307"/>
      <c r="F5" s="307"/>
      <c r="G5" s="307"/>
      <c r="H5" s="307"/>
      <c r="I5" s="307"/>
      <c r="J5" s="307"/>
      <c r="K5" s="307"/>
      <c r="L5" s="307"/>
      <c r="M5" s="307"/>
      <c r="N5" s="307"/>
      <c r="O5" s="307"/>
      <c r="P5" s="307"/>
      <c r="Q5" s="307"/>
      <c r="R5" s="307"/>
      <c r="S5" s="307"/>
    </row>
    <row r="6" spans="1:22" ht="18" customHeight="1" x14ac:dyDescent="0.15"/>
    <row r="7" spans="1:22" ht="18" customHeight="1" x14ac:dyDescent="0.15"/>
    <row r="8" spans="1:22" ht="18" customHeight="1" x14ac:dyDescent="0.15">
      <c r="M8" s="308"/>
      <c r="N8" s="308"/>
      <c r="O8" s="71" t="s">
        <v>3</v>
      </c>
      <c r="P8" s="139"/>
      <c r="Q8" s="71" t="s">
        <v>41</v>
      </c>
      <c r="R8" s="139"/>
      <c r="S8" s="71" t="s">
        <v>5</v>
      </c>
    </row>
    <row r="9" spans="1:22" ht="18" customHeight="1" x14ac:dyDescent="0.15">
      <c r="M9" s="69"/>
      <c r="N9" s="69"/>
      <c r="O9" s="71"/>
      <c r="P9" s="71"/>
      <c r="Q9" s="71"/>
      <c r="R9" s="71"/>
      <c r="S9" s="71"/>
    </row>
    <row r="10" spans="1:22" ht="18" customHeight="1" x14ac:dyDescent="0.15">
      <c r="A10" s="68" t="s">
        <v>168</v>
      </c>
      <c r="V10" s="72"/>
    </row>
    <row r="11" spans="1:22" ht="18" customHeight="1" x14ac:dyDescent="0.15">
      <c r="A11" s="309" t="s">
        <v>90</v>
      </c>
      <c r="B11" s="309"/>
      <c r="C11" s="309"/>
      <c r="D11" s="309"/>
      <c r="E11" s="309"/>
      <c r="F11" s="309"/>
      <c r="G11" s="309"/>
      <c r="H11" s="309"/>
      <c r="U11" s="73"/>
      <c r="V11" s="73"/>
    </row>
    <row r="12" spans="1:22" ht="18" customHeight="1" x14ac:dyDescent="0.15">
      <c r="U12" s="73"/>
      <c r="V12" s="73"/>
    </row>
    <row r="13" spans="1:22" ht="18" customHeight="1" x14ac:dyDescent="0.15">
      <c r="U13" s="73"/>
      <c r="V13" s="73"/>
    </row>
    <row r="14" spans="1:22" ht="15" customHeight="1" x14ac:dyDescent="0.15">
      <c r="I14" s="74"/>
      <c r="U14" s="73"/>
      <c r="V14" s="73"/>
    </row>
    <row r="15" spans="1:22" ht="18" customHeight="1" x14ac:dyDescent="0.15">
      <c r="S15" s="75"/>
      <c r="U15" s="73"/>
      <c r="V15" s="73"/>
    </row>
    <row r="16" spans="1:22" ht="18" customHeight="1" x14ac:dyDescent="0.15">
      <c r="I16" s="119" t="s">
        <v>215</v>
      </c>
      <c r="U16" s="73"/>
      <c r="V16" s="73"/>
    </row>
    <row r="17" spans="1:24" ht="18" customHeight="1" x14ac:dyDescent="0.15">
      <c r="J17" s="305">
        <f>認証審査申込書!Y19</f>
        <v>0</v>
      </c>
      <c r="K17" s="305"/>
      <c r="L17" s="305"/>
      <c r="M17" s="305"/>
      <c r="N17" s="305"/>
      <c r="O17" s="305"/>
      <c r="P17" s="305"/>
      <c r="Q17" s="305"/>
      <c r="R17" s="75"/>
      <c r="U17" s="73"/>
      <c r="V17" s="73"/>
    </row>
    <row r="18" spans="1:24" ht="18" customHeight="1" x14ac:dyDescent="0.15">
      <c r="I18" s="69"/>
      <c r="J18" s="69"/>
      <c r="K18" s="310"/>
      <c r="L18" s="310"/>
      <c r="M18" s="310"/>
      <c r="N18" s="310"/>
      <c r="O18" s="310"/>
      <c r="P18" s="310"/>
      <c r="Q18" s="310"/>
      <c r="U18" s="73"/>
      <c r="V18" s="73"/>
    </row>
    <row r="19" spans="1:24" ht="18" customHeight="1" x14ac:dyDescent="0.15">
      <c r="U19" s="73"/>
      <c r="V19" s="73"/>
    </row>
    <row r="20" spans="1:24" ht="18" customHeight="1" x14ac:dyDescent="0.15">
      <c r="I20" s="74"/>
      <c r="U20" s="73"/>
      <c r="V20" s="73"/>
    </row>
    <row r="21" spans="1:24" ht="18" customHeight="1" x14ac:dyDescent="0.15">
      <c r="U21" s="73"/>
      <c r="V21" s="73"/>
    </row>
    <row r="22" spans="1:24" ht="15" customHeight="1" x14ac:dyDescent="0.15">
      <c r="A22" s="77"/>
      <c r="B22" s="311" t="s">
        <v>216</v>
      </c>
      <c r="C22" s="311"/>
      <c r="D22" s="311"/>
      <c r="E22" s="311"/>
      <c r="F22" s="311"/>
      <c r="G22" s="311"/>
      <c r="H22" s="311"/>
      <c r="I22" s="311"/>
      <c r="J22" s="311"/>
      <c r="K22" s="311"/>
      <c r="L22" s="311"/>
      <c r="M22" s="311"/>
      <c r="N22" s="311"/>
      <c r="O22" s="311"/>
      <c r="P22" s="311"/>
      <c r="Q22" s="311"/>
      <c r="R22" s="311"/>
      <c r="S22" s="311"/>
      <c r="U22" s="73"/>
      <c r="V22" s="73"/>
    </row>
    <row r="23" spans="1:24" ht="15" customHeight="1" x14ac:dyDescent="0.15">
      <c r="A23" s="78"/>
      <c r="B23" s="311" t="s">
        <v>217</v>
      </c>
      <c r="C23" s="311"/>
      <c r="D23" s="311"/>
      <c r="E23" s="311"/>
      <c r="F23" s="311"/>
      <c r="G23" s="311"/>
      <c r="H23" s="311"/>
      <c r="I23" s="311"/>
      <c r="J23" s="311"/>
      <c r="K23" s="311"/>
      <c r="L23" s="311"/>
      <c r="M23" s="311"/>
      <c r="N23" s="311"/>
      <c r="O23" s="311"/>
      <c r="P23" s="311"/>
      <c r="Q23" s="311"/>
      <c r="R23" s="311"/>
      <c r="S23" s="311"/>
      <c r="U23" s="73"/>
      <c r="V23" s="73"/>
    </row>
    <row r="24" spans="1:24" ht="15" customHeight="1" x14ac:dyDescent="0.15">
      <c r="A24" s="77"/>
      <c r="B24" s="311" t="s">
        <v>95</v>
      </c>
      <c r="C24" s="311"/>
      <c r="D24" s="311"/>
      <c r="E24" s="311"/>
      <c r="F24" s="311"/>
      <c r="G24" s="311"/>
      <c r="H24" s="311"/>
      <c r="I24" s="311"/>
      <c r="J24" s="311"/>
      <c r="K24" s="311"/>
      <c r="L24" s="311"/>
      <c r="M24" s="311"/>
      <c r="N24" s="311"/>
      <c r="O24" s="311"/>
      <c r="P24" s="311"/>
      <c r="Q24" s="311"/>
      <c r="R24" s="311"/>
      <c r="S24" s="311"/>
      <c r="U24" s="73"/>
      <c r="V24" s="73"/>
    </row>
    <row r="25" spans="1:24" ht="18" customHeight="1" x14ac:dyDescent="0.15">
      <c r="A25" s="78"/>
      <c r="B25" s="78"/>
      <c r="C25" s="78"/>
      <c r="D25" s="78"/>
      <c r="E25" s="78"/>
      <c r="F25" s="78"/>
      <c r="G25" s="78"/>
      <c r="H25" s="78"/>
      <c r="I25" s="78"/>
      <c r="J25" s="78"/>
      <c r="K25" s="78"/>
      <c r="L25" s="78"/>
      <c r="M25" s="78"/>
      <c r="N25" s="78"/>
      <c r="O25" s="78"/>
      <c r="P25" s="78"/>
      <c r="Q25" s="78"/>
      <c r="R25" s="78"/>
      <c r="S25" s="78"/>
      <c r="U25" s="73"/>
      <c r="V25" s="73"/>
    </row>
    <row r="26" spans="1:24" ht="18" customHeight="1" x14ac:dyDescent="0.15">
      <c r="A26" s="78"/>
      <c r="B26" s="78"/>
      <c r="C26" s="78"/>
      <c r="D26" s="78"/>
      <c r="E26" s="78"/>
      <c r="F26" s="78"/>
      <c r="G26" s="78"/>
      <c r="H26" s="78"/>
      <c r="I26" s="78"/>
      <c r="J26" s="78"/>
      <c r="K26" s="78"/>
      <c r="L26" s="78"/>
      <c r="M26" s="78"/>
      <c r="N26" s="78"/>
      <c r="O26" s="78"/>
      <c r="P26" s="78"/>
      <c r="Q26" s="78"/>
      <c r="R26" s="78"/>
      <c r="S26" s="78"/>
      <c r="U26" s="73"/>
      <c r="V26" s="73"/>
    </row>
    <row r="27" spans="1:24" ht="18" customHeight="1" x14ac:dyDescent="0.15">
      <c r="A27" s="78"/>
      <c r="B27" s="78"/>
      <c r="C27" s="78"/>
      <c r="D27" s="78"/>
      <c r="E27" s="78"/>
      <c r="F27" s="78"/>
      <c r="G27" s="78"/>
      <c r="H27" s="78"/>
      <c r="J27" s="177" t="s">
        <v>218</v>
      </c>
      <c r="K27" s="78"/>
      <c r="L27" s="78"/>
      <c r="M27" s="78"/>
      <c r="N27" s="78"/>
      <c r="O27" s="78"/>
      <c r="P27" s="78"/>
      <c r="Q27" s="78"/>
      <c r="R27" s="78"/>
      <c r="S27" s="78"/>
      <c r="U27" s="73"/>
      <c r="V27" s="73"/>
    </row>
    <row r="28" spans="1:24" ht="18" customHeight="1" x14ac:dyDescent="0.15">
      <c r="U28" s="73"/>
      <c r="V28" s="73"/>
    </row>
    <row r="29" spans="1:24" ht="18" customHeight="1" x14ac:dyDescent="0.15">
      <c r="B29" s="68" t="s">
        <v>219</v>
      </c>
      <c r="U29" s="73"/>
      <c r="V29" s="73"/>
    </row>
    <row r="30" spans="1:24" ht="18" customHeight="1" x14ac:dyDescent="0.15">
      <c r="B30" s="178" t="s">
        <v>220</v>
      </c>
      <c r="C30" s="68" t="s">
        <v>221</v>
      </c>
      <c r="K30" s="119" t="s">
        <v>222</v>
      </c>
      <c r="L30" s="308"/>
      <c r="M30" s="308"/>
      <c r="N30" s="308"/>
      <c r="O30" s="308"/>
      <c r="P30" s="308"/>
      <c r="Q30" s="308"/>
      <c r="R30" s="68" t="s">
        <v>223</v>
      </c>
      <c r="U30" s="73"/>
      <c r="V30" s="73"/>
    </row>
    <row r="31" spans="1:24" ht="18" customHeight="1" x14ac:dyDescent="0.15">
      <c r="B31" s="178" t="s">
        <v>224</v>
      </c>
      <c r="C31" s="68" t="s">
        <v>225</v>
      </c>
      <c r="K31" s="308"/>
      <c r="L31" s="308"/>
      <c r="M31" s="69" t="s">
        <v>3</v>
      </c>
      <c r="N31" s="139"/>
      <c r="O31" s="69" t="str">
        <f>IF(N31&lt;=12,"月","")</f>
        <v>月</v>
      </c>
      <c r="P31" s="139"/>
      <c r="Q31" s="166" t="str">
        <f>IF(P31&lt;=31,"日","")</f>
        <v>日</v>
      </c>
      <c r="R31" s="70"/>
      <c r="S31" s="73"/>
      <c r="T31" s="73"/>
      <c r="W31" s="77"/>
      <c r="X31" s="77"/>
    </row>
    <row r="32" spans="1:24" ht="18" customHeight="1" x14ac:dyDescent="0.15">
      <c r="B32" s="178" t="s">
        <v>226</v>
      </c>
      <c r="C32" s="68" t="s">
        <v>227</v>
      </c>
      <c r="E32" s="305"/>
      <c r="F32" s="305"/>
      <c r="G32" s="305"/>
      <c r="H32" s="305"/>
      <c r="I32" s="305"/>
      <c r="J32" s="305"/>
      <c r="K32" s="305"/>
      <c r="L32" s="305"/>
      <c r="M32" s="305"/>
      <c r="N32" s="305"/>
      <c r="O32" s="305"/>
      <c r="P32" s="305"/>
      <c r="Q32" s="305"/>
      <c r="R32" s="305"/>
      <c r="U32" s="73"/>
      <c r="V32" s="73"/>
    </row>
    <row r="33" spans="1:22" ht="18" customHeight="1" x14ac:dyDescent="0.15">
      <c r="E33" s="305"/>
      <c r="F33" s="305"/>
      <c r="G33" s="305"/>
      <c r="H33" s="305"/>
      <c r="I33" s="305"/>
      <c r="J33" s="305"/>
      <c r="K33" s="305"/>
      <c r="L33" s="305"/>
      <c r="M33" s="305"/>
      <c r="N33" s="305"/>
      <c r="O33" s="305"/>
      <c r="P33" s="305"/>
      <c r="Q33" s="305"/>
      <c r="R33" s="305"/>
      <c r="U33" s="73"/>
      <c r="V33" s="73"/>
    </row>
    <row r="34" spans="1:22" ht="18" customHeight="1" x14ac:dyDescent="0.15">
      <c r="E34" s="305"/>
      <c r="F34" s="305"/>
      <c r="G34" s="305"/>
      <c r="H34" s="305"/>
      <c r="I34" s="305"/>
      <c r="J34" s="305"/>
      <c r="K34" s="305"/>
      <c r="L34" s="305"/>
      <c r="M34" s="305"/>
      <c r="N34" s="305"/>
      <c r="O34" s="305"/>
      <c r="P34" s="305"/>
      <c r="Q34" s="305"/>
      <c r="R34" s="305"/>
      <c r="U34" s="73"/>
      <c r="V34" s="73"/>
    </row>
    <row r="35" spans="1:22" ht="18" customHeight="1" x14ac:dyDescent="0.15">
      <c r="U35" s="79"/>
      <c r="V35" s="73"/>
    </row>
    <row r="36" spans="1:22" ht="18" customHeight="1" x14ac:dyDescent="0.15">
      <c r="A36" s="312" t="s">
        <v>91</v>
      </c>
      <c r="B36" s="313"/>
      <c r="C36" s="313"/>
      <c r="D36" s="313"/>
      <c r="E36" s="313"/>
      <c r="F36" s="314"/>
      <c r="G36" s="80" t="s">
        <v>96</v>
      </c>
      <c r="H36" s="81"/>
      <c r="I36" s="81"/>
      <c r="J36" s="81"/>
      <c r="K36" s="81"/>
      <c r="L36" s="81"/>
      <c r="M36" s="81"/>
      <c r="N36" s="81"/>
      <c r="O36" s="81"/>
      <c r="P36" s="81"/>
      <c r="Q36" s="81"/>
      <c r="R36" s="81"/>
      <c r="S36" s="82"/>
      <c r="U36" s="79"/>
      <c r="V36" s="73"/>
    </row>
    <row r="37" spans="1:22" ht="6" customHeight="1" x14ac:dyDescent="0.15">
      <c r="A37" s="83"/>
      <c r="B37" s="84"/>
      <c r="C37" s="84"/>
      <c r="D37" s="84"/>
      <c r="E37" s="84"/>
      <c r="F37" s="85"/>
      <c r="G37" s="315"/>
      <c r="H37" s="307"/>
      <c r="I37" s="307"/>
      <c r="J37" s="307"/>
      <c r="K37" s="307"/>
      <c r="L37" s="307"/>
      <c r="M37" s="307"/>
      <c r="N37" s="307"/>
      <c r="O37" s="307"/>
      <c r="P37" s="307"/>
      <c r="Q37" s="307"/>
      <c r="R37" s="307"/>
      <c r="S37" s="316"/>
      <c r="U37" s="79"/>
      <c r="V37" s="73"/>
    </row>
    <row r="38" spans="1:22" ht="18" customHeight="1" x14ac:dyDescent="0.15">
      <c r="A38" s="86"/>
      <c r="B38" s="87" t="s">
        <v>3</v>
      </c>
      <c r="C38" s="88"/>
      <c r="D38" s="88" t="s">
        <v>92</v>
      </c>
      <c r="E38" s="88"/>
      <c r="F38" s="89" t="s">
        <v>5</v>
      </c>
      <c r="G38" s="315"/>
      <c r="H38" s="307"/>
      <c r="I38" s="307"/>
      <c r="J38" s="307"/>
      <c r="K38" s="307"/>
      <c r="L38" s="307"/>
      <c r="M38" s="307"/>
      <c r="N38" s="307"/>
      <c r="O38" s="307"/>
      <c r="P38" s="307"/>
      <c r="Q38" s="307"/>
      <c r="R38" s="307"/>
      <c r="S38" s="316"/>
      <c r="U38" s="79"/>
      <c r="V38" s="73"/>
    </row>
    <row r="39" spans="1:22" ht="6" customHeight="1" x14ac:dyDescent="0.15">
      <c r="A39" s="83"/>
      <c r="B39" s="84"/>
      <c r="C39" s="84"/>
      <c r="D39" s="84"/>
      <c r="E39" s="84"/>
      <c r="F39" s="85"/>
      <c r="G39" s="315"/>
      <c r="H39" s="307"/>
      <c r="I39" s="307"/>
      <c r="J39" s="307"/>
      <c r="K39" s="307"/>
      <c r="L39" s="307"/>
      <c r="M39" s="307"/>
      <c r="N39" s="307"/>
      <c r="O39" s="307"/>
      <c r="P39" s="307"/>
      <c r="Q39" s="307"/>
      <c r="R39" s="307"/>
      <c r="S39" s="316"/>
      <c r="U39" s="79"/>
      <c r="V39" s="73"/>
    </row>
    <row r="40" spans="1:22" ht="18" customHeight="1" x14ac:dyDescent="0.15">
      <c r="A40" s="90" t="s">
        <v>93</v>
      </c>
      <c r="B40" s="320"/>
      <c r="C40" s="320"/>
      <c r="D40" s="320"/>
      <c r="E40" s="320"/>
      <c r="F40" s="91" t="s">
        <v>94</v>
      </c>
      <c r="G40" s="315"/>
      <c r="H40" s="307"/>
      <c r="I40" s="307"/>
      <c r="J40" s="307"/>
      <c r="K40" s="307"/>
      <c r="L40" s="307"/>
      <c r="M40" s="307"/>
      <c r="N40" s="307"/>
      <c r="O40" s="307"/>
      <c r="P40" s="307"/>
      <c r="Q40" s="307"/>
      <c r="R40" s="307"/>
      <c r="S40" s="316"/>
      <c r="U40" s="79"/>
      <c r="V40" s="73"/>
    </row>
    <row r="41" spans="1:22" ht="18" customHeight="1" x14ac:dyDescent="0.15">
      <c r="A41" s="321"/>
      <c r="B41" s="322"/>
      <c r="C41" s="92"/>
      <c r="D41" s="92"/>
      <c r="E41" s="92"/>
      <c r="F41" s="93"/>
      <c r="G41" s="315"/>
      <c r="H41" s="307"/>
      <c r="I41" s="307"/>
      <c r="J41" s="307"/>
      <c r="K41" s="307"/>
      <c r="L41" s="307"/>
      <c r="M41" s="307"/>
      <c r="N41" s="307"/>
      <c r="O41" s="307"/>
      <c r="P41" s="307"/>
      <c r="Q41" s="307"/>
      <c r="R41" s="307"/>
      <c r="S41" s="316"/>
      <c r="U41" s="79"/>
      <c r="V41" s="73"/>
    </row>
    <row r="42" spans="1:22" ht="18" customHeight="1" x14ac:dyDescent="0.15">
      <c r="A42" s="323"/>
      <c r="B42" s="324"/>
      <c r="C42" s="95"/>
      <c r="D42" s="95"/>
      <c r="E42" s="94"/>
      <c r="F42" s="96"/>
      <c r="G42" s="317"/>
      <c r="H42" s="318"/>
      <c r="I42" s="318"/>
      <c r="J42" s="318"/>
      <c r="K42" s="318"/>
      <c r="L42" s="318"/>
      <c r="M42" s="318"/>
      <c r="N42" s="318"/>
      <c r="O42" s="318"/>
      <c r="P42" s="318"/>
      <c r="Q42" s="318"/>
      <c r="R42" s="318"/>
      <c r="S42" s="319"/>
      <c r="U42" s="79"/>
      <c r="V42" s="73"/>
    </row>
    <row r="43" spans="1:22" ht="18" customHeight="1" x14ac:dyDescent="0.15">
      <c r="U43" s="79"/>
      <c r="V43" s="73"/>
    </row>
    <row r="44" spans="1:22" s="70" customFormat="1" ht="15.75" customHeight="1" x14ac:dyDescent="0.15">
      <c r="A44" s="68"/>
      <c r="B44" s="68"/>
      <c r="C44" s="68"/>
      <c r="D44" s="68"/>
      <c r="E44" s="68"/>
      <c r="F44" s="68"/>
      <c r="G44" s="68"/>
      <c r="H44" s="69"/>
      <c r="I44" s="68"/>
      <c r="J44" s="68"/>
      <c r="K44" s="68"/>
      <c r="L44" s="68"/>
      <c r="M44" s="68"/>
      <c r="N44" s="68"/>
      <c r="O44" s="68"/>
      <c r="P44" s="68"/>
      <c r="Q44" s="68"/>
      <c r="R44" s="68"/>
      <c r="S44" s="68"/>
      <c r="U44" s="79"/>
      <c r="V44" s="73"/>
    </row>
    <row r="45" spans="1:22" s="70" customFormat="1" ht="13.5" customHeight="1" x14ac:dyDescent="0.15">
      <c r="A45" s="97" t="s">
        <v>97</v>
      </c>
      <c r="B45" s="68"/>
      <c r="C45" s="68"/>
      <c r="D45" s="68"/>
      <c r="E45" s="68"/>
      <c r="F45" s="68"/>
      <c r="G45" s="68"/>
      <c r="H45" s="69"/>
      <c r="I45" s="68"/>
      <c r="J45" s="68"/>
      <c r="K45" s="68"/>
      <c r="L45" s="68"/>
      <c r="M45" s="68"/>
      <c r="N45" s="68"/>
      <c r="O45" s="68"/>
      <c r="P45" s="68"/>
      <c r="Q45" s="68"/>
      <c r="R45" s="68"/>
      <c r="S45" s="68"/>
      <c r="U45" s="79"/>
      <c r="V45" s="73"/>
    </row>
    <row r="46" spans="1:22" s="70" customFormat="1" ht="11.25" customHeight="1" x14ac:dyDescent="0.15">
      <c r="A46" s="99" t="s">
        <v>151</v>
      </c>
      <c r="B46" s="68"/>
      <c r="C46" s="68"/>
      <c r="D46" s="98"/>
      <c r="E46" s="68"/>
      <c r="F46" s="68"/>
      <c r="G46" s="68"/>
      <c r="H46" s="68"/>
      <c r="I46" s="68"/>
      <c r="J46" s="68"/>
      <c r="K46" s="68"/>
      <c r="L46" s="68"/>
      <c r="M46" s="68"/>
      <c r="N46" s="68"/>
      <c r="O46" s="68"/>
      <c r="P46" s="68"/>
      <c r="Q46" s="68"/>
      <c r="R46" s="68"/>
      <c r="S46" s="68"/>
      <c r="U46" s="79"/>
      <c r="V46" s="73"/>
    </row>
    <row r="47" spans="1:22" s="70" customFormat="1" ht="11.25" customHeight="1" x14ac:dyDescent="0.15">
      <c r="A47" s="101" t="s">
        <v>156</v>
      </c>
      <c r="C47" s="68"/>
      <c r="D47" s="68"/>
      <c r="E47" s="68"/>
      <c r="F47" s="68"/>
      <c r="G47" s="68"/>
      <c r="H47" s="68"/>
      <c r="I47" s="68"/>
      <c r="J47" s="68"/>
      <c r="K47" s="68"/>
      <c r="L47" s="68"/>
      <c r="M47" s="68"/>
      <c r="N47" s="68"/>
      <c r="O47" s="68"/>
      <c r="P47" s="68"/>
      <c r="Q47" s="68"/>
      <c r="R47" s="68"/>
      <c r="S47" s="68"/>
      <c r="U47" s="79"/>
      <c r="V47" s="73"/>
    </row>
    <row r="48" spans="1:22" s="70" customFormat="1" ht="11.25" customHeight="1" x14ac:dyDescent="0.15">
      <c r="A48" s="101" t="s">
        <v>157</v>
      </c>
      <c r="C48" s="68"/>
      <c r="D48" s="68"/>
      <c r="E48" s="68"/>
      <c r="F48" s="68"/>
      <c r="G48" s="68"/>
      <c r="H48" s="68"/>
      <c r="I48" s="68"/>
      <c r="J48" s="68"/>
      <c r="K48" s="68"/>
      <c r="L48" s="68"/>
      <c r="M48" s="68"/>
      <c r="N48" s="68"/>
      <c r="O48" s="68"/>
      <c r="P48" s="68"/>
      <c r="Q48" s="68"/>
      <c r="R48" s="68"/>
      <c r="S48" s="68"/>
      <c r="U48" s="79"/>
      <c r="V48" s="73"/>
    </row>
    <row r="49" spans="1:22" s="70" customFormat="1" ht="11.25" customHeight="1" x14ac:dyDescent="0.15">
      <c r="A49" s="98"/>
      <c r="B49" s="101"/>
      <c r="C49" s="68"/>
      <c r="D49" s="68"/>
      <c r="E49" s="68"/>
      <c r="F49" s="68"/>
      <c r="G49" s="68"/>
      <c r="H49" s="68"/>
      <c r="I49" s="68"/>
      <c r="J49" s="68"/>
      <c r="K49" s="68"/>
      <c r="L49" s="68"/>
      <c r="M49" s="68"/>
      <c r="N49" s="68"/>
      <c r="O49" s="68"/>
      <c r="P49" s="68"/>
      <c r="Q49" s="68"/>
      <c r="R49" s="68"/>
      <c r="S49" s="68"/>
      <c r="U49" s="79"/>
      <c r="V49" s="73"/>
    </row>
    <row r="50" spans="1:22" s="70" customFormat="1" ht="11.25" customHeight="1" x14ac:dyDescent="0.15">
      <c r="A50" s="99" t="s">
        <v>158</v>
      </c>
      <c r="B50" s="99"/>
      <c r="C50" s="68"/>
      <c r="D50" s="68"/>
      <c r="E50" s="68"/>
      <c r="F50" s="68"/>
      <c r="G50" s="68"/>
      <c r="H50" s="68"/>
      <c r="I50" s="68"/>
      <c r="J50" s="68"/>
      <c r="K50" s="68"/>
      <c r="L50" s="68"/>
      <c r="M50" s="68"/>
      <c r="N50" s="68"/>
      <c r="O50" s="68"/>
      <c r="P50" s="68"/>
      <c r="Q50" s="68"/>
      <c r="R50" s="68"/>
      <c r="S50" s="68"/>
      <c r="U50" s="79"/>
      <c r="V50" s="73"/>
    </row>
    <row r="51" spans="1:22" s="70" customFormat="1" ht="11.25" customHeight="1" x14ac:dyDescent="0.15">
      <c r="A51" s="101" t="s">
        <v>159</v>
      </c>
      <c r="C51" s="68"/>
      <c r="D51" s="68"/>
      <c r="E51" s="68"/>
      <c r="F51" s="68"/>
      <c r="G51" s="68"/>
      <c r="H51" s="68"/>
      <c r="I51" s="68"/>
      <c r="J51" s="68"/>
      <c r="K51" s="68"/>
      <c r="L51" s="68"/>
      <c r="M51" s="68"/>
      <c r="N51" s="68"/>
      <c r="O51" s="68"/>
      <c r="P51" s="68"/>
      <c r="Q51" s="68"/>
      <c r="R51" s="68"/>
      <c r="S51" s="68"/>
      <c r="U51" s="79"/>
      <c r="V51" s="73"/>
    </row>
    <row r="52" spans="1:22" s="70" customFormat="1" ht="11.25" customHeight="1" x14ac:dyDescent="0.15">
      <c r="A52" s="101" t="s">
        <v>228</v>
      </c>
      <c r="C52" s="68"/>
      <c r="D52" s="68"/>
      <c r="E52" s="68"/>
      <c r="F52" s="68"/>
      <c r="G52" s="68"/>
      <c r="H52" s="68"/>
      <c r="I52" s="68"/>
      <c r="J52" s="68"/>
      <c r="K52" s="68"/>
      <c r="L52" s="68"/>
      <c r="M52" s="68"/>
      <c r="N52" s="68"/>
      <c r="O52" s="68"/>
      <c r="P52" s="68"/>
      <c r="Q52" s="68"/>
      <c r="R52" s="68"/>
      <c r="S52" s="68"/>
      <c r="U52" s="79"/>
      <c r="V52" s="73"/>
    </row>
    <row r="53" spans="1:22" s="70" customFormat="1" ht="11.25" customHeight="1" x14ac:dyDescent="0.15">
      <c r="A53" s="101"/>
      <c r="C53" s="68"/>
      <c r="D53" s="68"/>
      <c r="E53" s="68"/>
      <c r="F53" s="68"/>
      <c r="G53" s="68"/>
      <c r="H53" s="68"/>
      <c r="I53" s="68"/>
      <c r="J53" s="68"/>
      <c r="K53" s="68"/>
      <c r="L53" s="68"/>
      <c r="M53" s="68"/>
      <c r="N53" s="68"/>
      <c r="O53" s="68"/>
      <c r="P53" s="68"/>
      <c r="Q53" s="68"/>
      <c r="R53" s="68"/>
      <c r="S53" s="68"/>
      <c r="U53" s="79"/>
      <c r="V53" s="73"/>
    </row>
    <row r="54" spans="1:22" s="70" customFormat="1" ht="18" customHeight="1" x14ac:dyDescent="0.15">
      <c r="A54" s="69"/>
      <c r="B54" s="100"/>
      <c r="C54" s="100"/>
      <c r="D54" s="100"/>
      <c r="E54" s="100"/>
      <c r="F54" s="100"/>
      <c r="G54" s="100"/>
      <c r="H54" s="100"/>
      <c r="I54" s="100"/>
      <c r="J54" s="100"/>
      <c r="K54" s="100"/>
      <c r="L54" s="100"/>
      <c r="M54" s="100"/>
      <c r="N54" s="100"/>
      <c r="O54" s="100"/>
      <c r="P54" s="100"/>
      <c r="Q54" s="100"/>
      <c r="R54" s="100"/>
      <c r="S54" s="100"/>
      <c r="U54" s="79"/>
      <c r="V54" s="73"/>
    </row>
    <row r="101" spans="1:24" s="68" customFormat="1" x14ac:dyDescent="0.15">
      <c r="A101" s="77"/>
      <c r="H101" s="69"/>
      <c r="T101" s="70"/>
      <c r="U101" s="70"/>
      <c r="V101" s="70"/>
      <c r="W101" s="70"/>
      <c r="X101" s="70"/>
    </row>
    <row r="103" spans="1:24" s="68" customFormat="1" x14ac:dyDescent="0.15">
      <c r="A103" s="77"/>
      <c r="H103" s="69"/>
      <c r="T103" s="70"/>
      <c r="U103" s="70"/>
      <c r="V103" s="70"/>
      <c r="W103" s="70"/>
      <c r="X103" s="70"/>
    </row>
  </sheetData>
  <sheetProtection algorithmName="SHA-512" hashValue="kBHg4faFntQzL3x8l2gf5d8SZG7cbHgNIxDtXcu/RzDNMxdEnE+5cayK7u0rbvRhINPET4AX/SbPy3tbzgvSkg==" saltValue="JvyThajYPGQXrxxxKvx0mQ==" spinCount="100000" sheet="1" objects="1" scenarios="1"/>
  <mergeCells count="18">
    <mergeCell ref="E33:R33"/>
    <mergeCell ref="E34:R34"/>
    <mergeCell ref="A36:F36"/>
    <mergeCell ref="G37:S42"/>
    <mergeCell ref="B40:E40"/>
    <mergeCell ref="A41:B42"/>
    <mergeCell ref="E32:R32"/>
    <mergeCell ref="A4:S4"/>
    <mergeCell ref="A5:S5"/>
    <mergeCell ref="M8:N8"/>
    <mergeCell ref="A11:H11"/>
    <mergeCell ref="J17:Q17"/>
    <mergeCell ref="K18:Q18"/>
    <mergeCell ref="B22:S22"/>
    <mergeCell ref="B23:S23"/>
    <mergeCell ref="B24:S24"/>
    <mergeCell ref="L30:Q30"/>
    <mergeCell ref="K31:L31"/>
  </mergeCells>
  <phoneticPr fontId="1"/>
  <dataValidations disablePrompts="1" count="5">
    <dataValidation type="whole" imeMode="off" operator="lessThanOrEqual" allowBlank="1" showInputMessage="1" showErrorMessage="1" sqref="N31" xr:uid="{B1ABC2D2-215E-4E7E-992D-C42364B5E7BE}">
      <formula1>12</formula1>
    </dataValidation>
    <dataValidation type="whole" imeMode="off" operator="greaterThanOrEqual" allowBlank="1" showInputMessage="1" showErrorMessage="1" sqref="K31:L31" xr:uid="{E5E46B11-E0FE-4F95-868E-7067CF4F9D08}">
      <formula1>1000</formula1>
    </dataValidation>
    <dataValidation imeMode="halfAlpha" allowBlank="1" showInputMessage="1" showErrorMessage="1" sqref="Q31" xr:uid="{D48C9696-DD0F-4CDB-8382-234CD54488B8}"/>
    <dataValidation imeMode="hiragana" allowBlank="1" showInputMessage="1" showErrorMessage="1" sqref="R16 L16:Q18 K18 J16:K17" xr:uid="{0C5035A0-28BB-45B3-8929-E78F70588E7A}"/>
    <dataValidation imeMode="off" allowBlank="1" showInputMessage="1" showErrorMessage="1" sqref="P8 R8 M8" xr:uid="{A360AE75-D2C6-486C-BC15-5E4FE7BD4DC7}"/>
  </dataValidations>
  <printOptions horizontalCentered="1"/>
  <pageMargins left="0.19685039370078741" right="0.19685039370078741" top="0.39370078740157483" bottom="0.39370078740157483" header="0.19685039370078741" footer="0.39370078740157483"/>
  <pageSetup paperSize="9" scale="90" orientation="portrait" blackAndWhite="1" r:id="rId1"/>
  <headerFooter alignWithMargins="0">
    <oddFooter>&amp;L&amp;9GE_6.00</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43"/>
  <sheetViews>
    <sheetView showGridLines="0" showZeros="0" view="pageBreakPreview" zoomScaleNormal="100" workbookViewId="0">
      <selection activeCell="U1" sqref="U1"/>
    </sheetView>
  </sheetViews>
  <sheetFormatPr defaultColWidth="9" defaultRowHeight="13.5" x14ac:dyDescent="0.15"/>
  <cols>
    <col min="1" max="1" width="1.625" style="68" customWidth="1"/>
    <col min="2" max="8" width="5.125" style="68" customWidth="1"/>
    <col min="9" max="9" width="2.625" style="69" customWidth="1"/>
    <col min="10" max="16" width="5.125" style="68" customWidth="1"/>
    <col min="17" max="17" width="4.125" style="68" customWidth="1"/>
    <col min="18" max="20" width="5.125" style="68" customWidth="1"/>
    <col min="21" max="25" width="10.625" style="70" customWidth="1"/>
    <col min="26" max="16384" width="9" style="77"/>
  </cols>
  <sheetData>
    <row r="1" spans="1:23" s="70" customFormat="1" ht="18" customHeight="1" x14ac:dyDescent="0.15">
      <c r="A1" s="307" t="s">
        <v>98</v>
      </c>
      <c r="B1" s="307"/>
      <c r="C1" s="307"/>
      <c r="D1" s="307"/>
      <c r="E1" s="307"/>
      <c r="F1" s="307"/>
      <c r="G1" s="307"/>
      <c r="H1" s="307"/>
      <c r="I1" s="307"/>
      <c r="J1" s="307"/>
      <c r="K1" s="307"/>
      <c r="L1" s="307"/>
      <c r="M1" s="307"/>
      <c r="N1" s="307"/>
      <c r="O1" s="307"/>
      <c r="P1" s="307"/>
      <c r="Q1" s="307"/>
      <c r="R1" s="307"/>
      <c r="S1" s="307"/>
      <c r="T1" s="307"/>
      <c r="U1" s="102"/>
    </row>
    <row r="2" spans="1:23" s="70" customFormat="1" ht="18" customHeight="1" x14ac:dyDescent="0.15">
      <c r="A2" s="69"/>
      <c r="B2" s="69"/>
      <c r="C2" s="69"/>
      <c r="D2" s="69"/>
      <c r="E2" s="69"/>
      <c r="F2" s="69"/>
      <c r="G2" s="69"/>
      <c r="H2" s="69"/>
      <c r="I2" s="69"/>
      <c r="J2" s="69"/>
      <c r="K2" s="69"/>
      <c r="L2" s="69"/>
      <c r="M2" s="69"/>
      <c r="N2" s="69"/>
      <c r="O2" s="69"/>
      <c r="P2" s="69"/>
      <c r="Q2" s="69"/>
      <c r="R2" s="69"/>
      <c r="S2" s="69"/>
      <c r="T2" s="69"/>
    </row>
    <row r="3" spans="1:23" s="70" customFormat="1" ht="18" customHeight="1" x14ac:dyDescent="0.15">
      <c r="A3" s="94" t="s">
        <v>125</v>
      </c>
      <c r="B3" s="94"/>
      <c r="C3" s="94"/>
      <c r="D3" s="94"/>
      <c r="E3" s="94"/>
      <c r="F3" s="94"/>
      <c r="G3" s="94"/>
      <c r="H3" s="94"/>
      <c r="I3" s="103"/>
      <c r="J3" s="94"/>
      <c r="K3" s="94"/>
      <c r="L3" s="94"/>
      <c r="M3" s="94"/>
      <c r="N3" s="94"/>
      <c r="O3" s="94"/>
      <c r="P3" s="94"/>
      <c r="Q3" s="94"/>
      <c r="R3" s="94"/>
      <c r="S3" s="94"/>
      <c r="T3" s="94"/>
    </row>
    <row r="4" spans="1:23" s="70" customFormat="1" ht="18" customHeight="1" x14ac:dyDescent="0.15">
      <c r="A4" s="326" t="s">
        <v>126</v>
      </c>
      <c r="B4" s="326"/>
      <c r="C4" s="326"/>
      <c r="D4" s="326"/>
      <c r="E4" s="68"/>
      <c r="F4" s="68"/>
      <c r="G4" s="68"/>
      <c r="H4" s="68"/>
      <c r="I4" s="69"/>
      <c r="J4" s="68"/>
      <c r="K4" s="68"/>
      <c r="L4" s="68"/>
      <c r="M4" s="68"/>
      <c r="N4" s="68"/>
      <c r="O4" s="68"/>
      <c r="P4" s="68"/>
      <c r="Q4" s="68"/>
      <c r="R4" s="68"/>
      <c r="S4" s="68"/>
      <c r="T4" s="68"/>
      <c r="V4" s="79"/>
    </row>
    <row r="5" spans="1:23" s="70" customFormat="1" ht="18" customHeight="1" x14ac:dyDescent="0.15">
      <c r="B5" s="328" t="s">
        <v>130</v>
      </c>
      <c r="C5" s="328"/>
      <c r="D5" s="328"/>
      <c r="E5" s="328"/>
      <c r="F5" s="305"/>
      <c r="G5" s="305"/>
      <c r="H5" s="305"/>
      <c r="I5" s="305"/>
      <c r="J5" s="305"/>
      <c r="K5" s="305"/>
      <c r="L5" s="305"/>
      <c r="M5" s="305"/>
      <c r="N5" s="305"/>
      <c r="O5" s="305"/>
      <c r="P5" s="305"/>
      <c r="Q5" s="305"/>
      <c r="R5" s="305"/>
      <c r="S5" s="305"/>
      <c r="T5" s="305"/>
    </row>
    <row r="6" spans="1:23" s="70" customFormat="1" ht="18" customHeight="1" x14ac:dyDescent="0.15">
      <c r="B6" s="325" t="s">
        <v>131</v>
      </c>
      <c r="C6" s="325"/>
      <c r="D6" s="325"/>
      <c r="E6" s="325"/>
      <c r="F6" s="305">
        <f>IF('変更申請書（1面）'!K18="",'変更申請書（1面）'!J17,'変更申請書（1面）'!J17&amp;"　"&amp;'変更申請書（1面）'!K18)</f>
        <v>0</v>
      </c>
      <c r="G6" s="305"/>
      <c r="H6" s="305"/>
      <c r="I6" s="305"/>
      <c r="J6" s="305"/>
      <c r="K6" s="305"/>
      <c r="L6" s="305"/>
      <c r="M6" s="305"/>
      <c r="N6" s="305"/>
      <c r="O6" s="305"/>
      <c r="P6" s="305"/>
      <c r="Q6" s="305"/>
      <c r="R6" s="68"/>
      <c r="S6" s="327"/>
      <c r="T6" s="327"/>
      <c r="V6" s="79"/>
      <c r="W6" s="73"/>
    </row>
    <row r="7" spans="1:23" s="70" customFormat="1" ht="18" customHeight="1" x14ac:dyDescent="0.15">
      <c r="B7" s="325" t="s">
        <v>132</v>
      </c>
      <c r="C7" s="325"/>
      <c r="D7" s="325"/>
      <c r="E7" s="325"/>
      <c r="F7" s="69" t="s">
        <v>104</v>
      </c>
      <c r="G7" s="329"/>
      <c r="H7" s="329"/>
      <c r="I7" s="329"/>
      <c r="J7" s="69"/>
      <c r="K7" s="69"/>
      <c r="L7" s="69"/>
      <c r="M7" s="69"/>
      <c r="N7" s="68"/>
      <c r="O7" s="68"/>
      <c r="P7" s="68"/>
      <c r="Q7" s="68"/>
      <c r="R7" s="68"/>
      <c r="S7" s="68"/>
      <c r="T7" s="68"/>
      <c r="V7" s="79"/>
      <c r="W7" s="73"/>
    </row>
    <row r="8" spans="1:23" s="70" customFormat="1" ht="18" customHeight="1" x14ac:dyDescent="0.15">
      <c r="B8" s="325" t="s">
        <v>133</v>
      </c>
      <c r="C8" s="325"/>
      <c r="D8" s="325"/>
      <c r="E8" s="325"/>
      <c r="F8" s="305"/>
      <c r="G8" s="305"/>
      <c r="H8" s="305"/>
      <c r="I8" s="305"/>
      <c r="J8" s="305"/>
      <c r="K8" s="305"/>
      <c r="L8" s="305"/>
      <c r="M8" s="305"/>
      <c r="N8" s="305"/>
      <c r="O8" s="305"/>
      <c r="P8" s="305"/>
      <c r="Q8" s="305"/>
      <c r="R8" s="305"/>
      <c r="S8" s="305"/>
      <c r="T8" s="305"/>
    </row>
    <row r="9" spans="1:23" s="70" customFormat="1" ht="18" customHeight="1" x14ac:dyDescent="0.15">
      <c r="B9" s="325" t="s">
        <v>134</v>
      </c>
      <c r="C9" s="325"/>
      <c r="D9" s="325"/>
      <c r="E9" s="325"/>
      <c r="F9" s="330"/>
      <c r="G9" s="330"/>
      <c r="H9" s="330"/>
      <c r="I9" s="330"/>
      <c r="J9" s="330"/>
      <c r="K9" s="330"/>
      <c r="L9" s="74"/>
      <c r="M9" s="68"/>
      <c r="N9" s="68"/>
      <c r="O9" s="325"/>
      <c r="P9" s="325"/>
      <c r="Q9" s="325"/>
      <c r="R9" s="325"/>
      <c r="S9" s="325"/>
      <c r="T9" s="325"/>
      <c r="W9" s="72"/>
    </row>
    <row r="10" spans="1:23" s="70" customFormat="1" ht="18" customHeight="1" x14ac:dyDescent="0.15">
      <c r="B10" s="325" t="s">
        <v>127</v>
      </c>
      <c r="C10" s="325"/>
      <c r="D10" s="325"/>
      <c r="E10" s="325"/>
      <c r="F10" s="325"/>
      <c r="G10" s="325"/>
      <c r="H10" s="325"/>
      <c r="I10" s="123"/>
      <c r="J10" s="139" t="s">
        <v>71</v>
      </c>
      <c r="K10" s="68" t="s">
        <v>128</v>
      </c>
      <c r="L10" s="123"/>
      <c r="M10" s="139" t="s">
        <v>71</v>
      </c>
      <c r="N10" s="68" t="s">
        <v>129</v>
      </c>
      <c r="O10" s="74"/>
      <c r="P10" s="74"/>
      <c r="Q10" s="123"/>
      <c r="R10" s="74"/>
      <c r="S10" s="74"/>
      <c r="T10" s="74"/>
      <c r="V10" s="129">
        <f>IF(AND(J10="□",M10="□"),2,1)</f>
        <v>2</v>
      </c>
      <c r="W10" s="73"/>
    </row>
    <row r="11" spans="1:23" s="70" customFormat="1" ht="18" customHeight="1" x14ac:dyDescent="0.15">
      <c r="A11" s="124"/>
      <c r="B11" s="124"/>
      <c r="C11" s="124"/>
      <c r="D11" s="124"/>
      <c r="E11" s="124"/>
      <c r="F11" s="124"/>
      <c r="G11" s="124"/>
      <c r="H11" s="124"/>
      <c r="I11" s="124"/>
      <c r="J11" s="124"/>
      <c r="K11" s="124"/>
      <c r="L11" s="124"/>
      <c r="M11" s="124"/>
      <c r="N11" s="124"/>
      <c r="O11" s="124"/>
      <c r="P11" s="124"/>
      <c r="Q11" s="124"/>
      <c r="R11" s="94"/>
      <c r="S11" s="94"/>
      <c r="T11" s="94"/>
      <c r="W11" s="73"/>
    </row>
    <row r="12" spans="1:23" s="70" customFormat="1" ht="18" customHeight="1" x14ac:dyDescent="0.15">
      <c r="A12" s="326" t="s">
        <v>135</v>
      </c>
      <c r="B12" s="326"/>
      <c r="C12" s="326"/>
      <c r="D12" s="325"/>
      <c r="E12" s="68"/>
      <c r="F12" s="68"/>
      <c r="G12" s="68"/>
      <c r="H12" s="68"/>
      <c r="I12" s="69"/>
      <c r="J12" s="68"/>
      <c r="K12" s="68"/>
      <c r="L12" s="74"/>
      <c r="M12" s="74"/>
      <c r="N12" s="68"/>
      <c r="O12" s="68"/>
      <c r="P12" s="68"/>
      <c r="Q12" s="68"/>
      <c r="R12" s="68"/>
      <c r="S12" s="68"/>
      <c r="T12" s="68"/>
      <c r="V12" s="99"/>
      <c r="W12" s="73"/>
    </row>
    <row r="13" spans="1:23" s="70" customFormat="1" ht="18" customHeight="1" x14ac:dyDescent="0.15">
      <c r="B13" s="328" t="s">
        <v>130</v>
      </c>
      <c r="C13" s="328"/>
      <c r="D13" s="328"/>
      <c r="E13" s="328"/>
      <c r="F13" s="305"/>
      <c r="G13" s="305"/>
      <c r="H13" s="305"/>
      <c r="I13" s="305"/>
      <c r="J13" s="305"/>
      <c r="K13" s="305"/>
      <c r="L13" s="305"/>
      <c r="M13" s="305"/>
      <c r="N13" s="305"/>
      <c r="O13" s="305"/>
      <c r="P13" s="305"/>
      <c r="Q13" s="305"/>
      <c r="R13" s="305"/>
      <c r="S13" s="305"/>
      <c r="T13" s="305"/>
    </row>
    <row r="14" spans="1:23" s="70" customFormat="1" ht="18" customHeight="1" x14ac:dyDescent="0.15">
      <c r="B14" s="325" t="s">
        <v>131</v>
      </c>
      <c r="C14" s="325"/>
      <c r="D14" s="325"/>
      <c r="E14" s="325"/>
      <c r="F14" s="332"/>
      <c r="G14" s="332"/>
      <c r="H14" s="332"/>
      <c r="I14" s="332"/>
      <c r="J14" s="332"/>
      <c r="K14" s="332"/>
      <c r="L14" s="332"/>
      <c r="M14" s="332"/>
      <c r="N14" s="332"/>
      <c r="O14" s="332"/>
      <c r="P14" s="332"/>
      <c r="Q14" s="332"/>
      <c r="R14" s="332"/>
      <c r="S14" s="332"/>
      <c r="T14" s="332"/>
      <c r="W14" s="73"/>
    </row>
    <row r="15" spans="1:23" s="70" customFormat="1" ht="18" customHeight="1" x14ac:dyDescent="0.15">
      <c r="B15" s="325" t="s">
        <v>132</v>
      </c>
      <c r="C15" s="325"/>
      <c r="D15" s="325"/>
      <c r="E15" s="325"/>
      <c r="F15" s="69" t="s">
        <v>104</v>
      </c>
      <c r="G15" s="329"/>
      <c r="H15" s="329"/>
      <c r="I15" s="329"/>
      <c r="J15" s="69"/>
      <c r="K15" s="69"/>
      <c r="L15" s="69"/>
      <c r="M15" s="69"/>
      <c r="N15" s="68"/>
      <c r="O15" s="68"/>
      <c r="P15" s="68"/>
      <c r="Q15" s="68"/>
      <c r="R15" s="68"/>
      <c r="S15" s="68"/>
      <c r="T15" s="68"/>
      <c r="V15" s="79"/>
      <c r="W15" s="73"/>
    </row>
    <row r="16" spans="1:23" s="70" customFormat="1" ht="18" customHeight="1" x14ac:dyDescent="0.15">
      <c r="B16" s="325" t="s">
        <v>133</v>
      </c>
      <c r="C16" s="325"/>
      <c r="D16" s="325"/>
      <c r="E16" s="325"/>
      <c r="F16" s="305"/>
      <c r="G16" s="305"/>
      <c r="H16" s="305"/>
      <c r="I16" s="305"/>
      <c r="J16" s="305"/>
      <c r="K16" s="305"/>
      <c r="L16" s="305"/>
      <c r="M16" s="305"/>
      <c r="N16" s="305"/>
      <c r="O16" s="305"/>
      <c r="P16" s="305"/>
      <c r="Q16" s="305"/>
      <c r="R16" s="305"/>
      <c r="S16" s="305"/>
      <c r="T16" s="305"/>
    </row>
    <row r="17" spans="1:23" s="70" customFormat="1" ht="18" customHeight="1" x14ac:dyDescent="0.15">
      <c r="B17" s="325" t="s">
        <v>134</v>
      </c>
      <c r="C17" s="325"/>
      <c r="D17" s="325"/>
      <c r="E17" s="325"/>
      <c r="F17" s="330"/>
      <c r="G17" s="330"/>
      <c r="H17" s="330"/>
      <c r="I17" s="330"/>
      <c r="J17" s="330"/>
      <c r="K17" s="330"/>
      <c r="L17" s="74"/>
      <c r="M17" s="68"/>
      <c r="N17" s="68"/>
      <c r="O17" s="325"/>
      <c r="P17" s="325"/>
      <c r="Q17" s="325"/>
      <c r="R17" s="325"/>
      <c r="S17" s="325"/>
      <c r="T17" s="325"/>
      <c r="W17" s="72"/>
    </row>
    <row r="18" spans="1:23" s="70" customFormat="1" ht="18" customHeight="1" x14ac:dyDescent="0.15">
      <c r="A18" s="124"/>
      <c r="B18" s="124"/>
      <c r="C18" s="124"/>
      <c r="D18" s="124"/>
      <c r="E18" s="124"/>
      <c r="F18" s="124"/>
      <c r="G18" s="124"/>
      <c r="H18" s="124"/>
      <c r="I18" s="124"/>
      <c r="J18" s="124"/>
      <c r="K18" s="124"/>
      <c r="L18" s="124"/>
      <c r="M18" s="124"/>
      <c r="N18" s="124"/>
      <c r="O18" s="124"/>
      <c r="P18" s="124"/>
      <c r="Q18" s="124"/>
      <c r="R18" s="94"/>
      <c r="S18" s="94"/>
      <c r="T18" s="94"/>
      <c r="W18" s="73"/>
    </row>
    <row r="19" spans="1:23" s="70" customFormat="1" ht="18" customHeight="1" x14ac:dyDescent="0.15">
      <c r="A19" s="326" t="s">
        <v>178</v>
      </c>
      <c r="B19" s="326"/>
      <c r="C19" s="326"/>
      <c r="D19" s="325"/>
      <c r="E19" s="68"/>
      <c r="F19" s="68"/>
      <c r="G19" s="68"/>
      <c r="H19" s="68"/>
      <c r="I19" s="69"/>
      <c r="J19" s="68"/>
      <c r="K19" s="68"/>
      <c r="L19" s="74"/>
      <c r="M19" s="74"/>
      <c r="N19" s="68"/>
      <c r="O19" s="68"/>
      <c r="P19" s="68"/>
      <c r="Q19" s="68"/>
      <c r="R19" s="68"/>
      <c r="S19" s="68"/>
      <c r="T19" s="68"/>
      <c r="V19" s="99"/>
      <c r="W19" s="73"/>
    </row>
    <row r="20" spans="1:23" s="70" customFormat="1" ht="18" customHeight="1" x14ac:dyDescent="0.15">
      <c r="B20" s="328" t="s">
        <v>130</v>
      </c>
      <c r="C20" s="328"/>
      <c r="D20" s="328"/>
      <c r="E20" s="328"/>
      <c r="F20" s="305"/>
      <c r="G20" s="305"/>
      <c r="H20" s="305"/>
      <c r="I20" s="305"/>
      <c r="J20" s="305"/>
      <c r="K20" s="305"/>
      <c r="L20" s="305"/>
      <c r="M20" s="305"/>
      <c r="N20" s="305"/>
      <c r="O20" s="305"/>
      <c r="P20" s="305"/>
      <c r="Q20" s="305"/>
      <c r="R20" s="305"/>
      <c r="S20" s="305"/>
      <c r="T20" s="305"/>
    </row>
    <row r="21" spans="1:23" s="70" customFormat="1" ht="18" customHeight="1" x14ac:dyDescent="0.15">
      <c r="B21" s="325" t="s">
        <v>131</v>
      </c>
      <c r="C21" s="325"/>
      <c r="D21" s="325"/>
      <c r="E21" s="325"/>
      <c r="F21" s="332"/>
      <c r="G21" s="332"/>
      <c r="H21" s="332"/>
      <c r="I21" s="332"/>
      <c r="J21" s="332"/>
      <c r="K21" s="332"/>
      <c r="L21" s="332"/>
      <c r="M21" s="332"/>
      <c r="N21" s="332"/>
      <c r="O21" s="332"/>
      <c r="P21" s="332"/>
      <c r="Q21" s="332"/>
      <c r="R21" s="332"/>
      <c r="S21" s="332"/>
      <c r="T21" s="332"/>
      <c r="W21" s="73"/>
    </row>
    <row r="22" spans="1:23" s="70" customFormat="1" ht="18" customHeight="1" x14ac:dyDescent="0.15">
      <c r="B22" s="325" t="s">
        <v>132</v>
      </c>
      <c r="C22" s="325"/>
      <c r="D22" s="325"/>
      <c r="E22" s="325"/>
      <c r="F22" s="69" t="s">
        <v>52</v>
      </c>
      <c r="G22" s="329"/>
      <c r="H22" s="329"/>
      <c r="I22" s="329"/>
      <c r="J22" s="69"/>
      <c r="K22" s="69"/>
      <c r="L22" s="69"/>
      <c r="M22" s="69"/>
      <c r="N22" s="68"/>
      <c r="O22" s="68"/>
      <c r="P22" s="68"/>
      <c r="Q22" s="68"/>
      <c r="R22" s="68"/>
      <c r="S22" s="68"/>
      <c r="T22" s="68"/>
      <c r="V22" s="79"/>
      <c r="W22" s="73"/>
    </row>
    <row r="23" spans="1:23" s="70" customFormat="1" ht="18" customHeight="1" x14ac:dyDescent="0.15">
      <c r="B23" s="325" t="s">
        <v>133</v>
      </c>
      <c r="C23" s="325"/>
      <c r="D23" s="325"/>
      <c r="E23" s="325"/>
      <c r="F23" s="305"/>
      <c r="G23" s="305"/>
      <c r="H23" s="305"/>
      <c r="I23" s="305"/>
      <c r="J23" s="305"/>
      <c r="K23" s="305"/>
      <c r="L23" s="305"/>
      <c r="M23" s="305"/>
      <c r="N23" s="305"/>
      <c r="O23" s="305"/>
      <c r="P23" s="305"/>
      <c r="Q23" s="305"/>
      <c r="R23" s="305"/>
      <c r="S23" s="305"/>
      <c r="T23" s="305"/>
    </row>
    <row r="24" spans="1:23" s="70" customFormat="1" ht="18" customHeight="1" x14ac:dyDescent="0.15">
      <c r="B24" s="325" t="s">
        <v>134</v>
      </c>
      <c r="C24" s="325"/>
      <c r="D24" s="325"/>
      <c r="E24" s="325"/>
      <c r="F24" s="330"/>
      <c r="G24" s="330"/>
      <c r="H24" s="330"/>
      <c r="I24" s="330"/>
      <c r="J24" s="330"/>
      <c r="K24" s="330"/>
      <c r="L24" s="74"/>
      <c r="M24" s="68"/>
      <c r="N24" s="68"/>
      <c r="O24" s="325"/>
      <c r="P24" s="325"/>
      <c r="Q24" s="325"/>
      <c r="R24" s="325"/>
      <c r="S24" s="325"/>
      <c r="T24" s="325"/>
      <c r="W24" s="72"/>
    </row>
    <row r="25" spans="1:23" s="70" customFormat="1" ht="18" customHeight="1" x14ac:dyDescent="0.15">
      <c r="A25" s="124"/>
      <c r="B25" s="124"/>
      <c r="C25" s="124"/>
      <c r="D25" s="124"/>
      <c r="E25" s="124"/>
      <c r="F25" s="124"/>
      <c r="G25" s="124"/>
      <c r="H25" s="124"/>
      <c r="I25" s="124"/>
      <c r="J25" s="124"/>
      <c r="K25" s="124"/>
      <c r="L25" s="124"/>
      <c r="M25" s="124"/>
      <c r="N25" s="124"/>
      <c r="O25" s="124"/>
      <c r="P25" s="124"/>
      <c r="Q25" s="124"/>
      <c r="R25" s="94"/>
      <c r="S25" s="94"/>
      <c r="T25" s="94"/>
      <c r="W25" s="73"/>
    </row>
    <row r="26" spans="1:23" s="68" customFormat="1" ht="16.5" customHeight="1" x14ac:dyDescent="0.15">
      <c r="A26" s="326" t="s">
        <v>179</v>
      </c>
      <c r="B26" s="326"/>
      <c r="C26" s="326"/>
      <c r="D26" s="326"/>
      <c r="E26" s="326"/>
      <c r="W26" s="73"/>
    </row>
    <row r="27" spans="1:23" s="68" customFormat="1" ht="16.5" customHeight="1" x14ac:dyDescent="0.15">
      <c r="A27" s="106"/>
      <c r="B27" s="106"/>
      <c r="C27" s="107"/>
      <c r="D27" s="74"/>
      <c r="E27" s="331"/>
      <c r="F27" s="331"/>
      <c r="G27" s="331"/>
      <c r="H27" s="331"/>
      <c r="I27" s="331"/>
      <c r="J27" s="331"/>
      <c r="K27" s="331"/>
      <c r="L27" s="331"/>
      <c r="M27" s="331"/>
      <c r="N27" s="331"/>
      <c r="O27" s="331"/>
      <c r="P27" s="331"/>
      <c r="Q27" s="331"/>
      <c r="R27" s="331"/>
      <c r="S27" s="331"/>
      <c r="T27" s="331"/>
      <c r="W27" s="73"/>
    </row>
    <row r="28" spans="1:23" s="70" customFormat="1" ht="15.75" customHeight="1" x14ac:dyDescent="0.15">
      <c r="A28" s="112"/>
      <c r="B28" s="112"/>
      <c r="C28" s="112"/>
      <c r="D28" s="112"/>
      <c r="E28" s="331"/>
      <c r="F28" s="331"/>
      <c r="G28" s="331"/>
      <c r="H28" s="331"/>
      <c r="I28" s="331"/>
      <c r="J28" s="331"/>
      <c r="K28" s="331"/>
      <c r="L28" s="331"/>
      <c r="M28" s="331"/>
      <c r="N28" s="331"/>
      <c r="O28" s="331"/>
      <c r="P28" s="331"/>
      <c r="Q28" s="331"/>
      <c r="R28" s="331"/>
      <c r="S28" s="331"/>
      <c r="T28" s="331"/>
      <c r="V28" s="99"/>
      <c r="W28" s="73"/>
    </row>
    <row r="29" spans="1:23" s="70" customFormat="1" ht="15.75" customHeight="1" x14ac:dyDescent="0.15">
      <c r="A29" s="125"/>
      <c r="B29" s="125"/>
      <c r="C29" s="125"/>
      <c r="D29" s="125"/>
      <c r="E29" s="125"/>
      <c r="F29" s="125"/>
      <c r="G29" s="125"/>
      <c r="H29" s="125"/>
      <c r="I29" s="125"/>
      <c r="J29" s="125"/>
      <c r="K29" s="125"/>
      <c r="L29" s="125"/>
      <c r="M29" s="125"/>
      <c r="N29" s="94"/>
      <c r="O29" s="94"/>
      <c r="P29" s="94"/>
      <c r="Q29" s="94"/>
      <c r="R29" s="94"/>
      <c r="S29" s="94"/>
      <c r="T29" s="94"/>
      <c r="V29" s="99"/>
      <c r="W29" s="73"/>
    </row>
    <row r="30" spans="1:23" s="70" customFormat="1" ht="15.75" customHeight="1" x14ac:dyDescent="0.15">
      <c r="A30" s="105"/>
      <c r="B30" s="105"/>
      <c r="C30" s="105"/>
      <c r="D30" s="105"/>
      <c r="E30" s="105"/>
      <c r="F30" s="105"/>
      <c r="G30" s="105"/>
      <c r="H30" s="105"/>
      <c r="I30" s="105"/>
      <c r="J30" s="105"/>
      <c r="K30" s="105"/>
      <c r="L30" s="105"/>
      <c r="M30" s="105"/>
      <c r="N30" s="68"/>
      <c r="O30" s="68"/>
      <c r="P30" s="68"/>
      <c r="Q30" s="68"/>
      <c r="R30" s="68"/>
      <c r="S30" s="68"/>
      <c r="T30" s="68"/>
      <c r="V30" s="99"/>
      <c r="W30" s="73"/>
    </row>
    <row r="31" spans="1:23" s="70" customFormat="1" ht="15.75" customHeight="1" x14ac:dyDescent="0.15">
      <c r="A31" s="105"/>
      <c r="B31" s="105"/>
      <c r="C31" s="105"/>
      <c r="D31" s="105"/>
      <c r="E31" s="105"/>
      <c r="F31" s="105"/>
      <c r="G31" s="105"/>
      <c r="H31" s="105"/>
      <c r="I31" s="105"/>
      <c r="J31" s="105"/>
      <c r="K31" s="105"/>
      <c r="L31" s="105"/>
      <c r="M31" s="105"/>
      <c r="N31" s="68"/>
      <c r="O31" s="68"/>
      <c r="P31" s="68"/>
      <c r="Q31" s="68"/>
      <c r="R31" s="68"/>
      <c r="S31" s="68"/>
      <c r="T31" s="68"/>
      <c r="V31" s="99"/>
      <c r="W31" s="73"/>
    </row>
    <row r="32" spans="1:23" s="70" customFormat="1" ht="14.1" customHeight="1" x14ac:dyDescent="0.15">
      <c r="A32" s="97" t="s">
        <v>97</v>
      </c>
      <c r="B32" s="97"/>
      <c r="C32" s="68"/>
      <c r="D32" s="68"/>
      <c r="E32" s="68"/>
      <c r="F32" s="68"/>
      <c r="G32" s="68"/>
      <c r="H32" s="68"/>
      <c r="I32" s="69"/>
      <c r="J32" s="68"/>
      <c r="K32" s="68"/>
      <c r="L32" s="68"/>
      <c r="M32" s="68"/>
      <c r="N32" s="68"/>
      <c r="O32" s="68"/>
      <c r="P32" s="68"/>
      <c r="Q32" s="68"/>
      <c r="R32" s="68"/>
      <c r="S32" s="68"/>
      <c r="T32" s="68"/>
      <c r="W32" s="73"/>
    </row>
    <row r="33" spans="1:23" s="70" customFormat="1" ht="11.85" customHeight="1" x14ac:dyDescent="0.15">
      <c r="A33" s="99" t="s">
        <v>152</v>
      </c>
      <c r="C33" s="115"/>
      <c r="D33" s="100"/>
      <c r="E33" s="98"/>
      <c r="F33" s="68"/>
      <c r="G33" s="68"/>
      <c r="H33" s="68"/>
      <c r="I33" s="68"/>
      <c r="J33" s="68"/>
      <c r="K33" s="68"/>
      <c r="L33" s="68"/>
      <c r="M33" s="68"/>
      <c r="N33" s="68"/>
      <c r="O33" s="98"/>
      <c r="P33" s="68"/>
      <c r="Q33" s="68"/>
      <c r="R33" s="68"/>
      <c r="S33" s="68"/>
      <c r="T33" s="68"/>
      <c r="W33" s="73"/>
    </row>
    <row r="34" spans="1:23" s="70" customFormat="1" ht="11.85" customHeight="1" x14ac:dyDescent="0.15">
      <c r="A34" s="101" t="s">
        <v>153</v>
      </c>
      <c r="C34" s="115"/>
      <c r="D34" s="100"/>
      <c r="E34" s="68"/>
      <c r="F34" s="68"/>
      <c r="G34" s="68"/>
      <c r="H34" s="68"/>
      <c r="I34" s="68"/>
      <c r="J34" s="68"/>
      <c r="K34" s="68"/>
      <c r="L34" s="68"/>
      <c r="M34" s="68"/>
      <c r="N34" s="68"/>
      <c r="O34" s="98"/>
      <c r="P34" s="68"/>
      <c r="Q34" s="68"/>
      <c r="R34" s="68"/>
      <c r="S34" s="68"/>
      <c r="T34" s="68"/>
      <c r="W34" s="73"/>
    </row>
    <row r="35" spans="1:23" s="70" customFormat="1" ht="11.85" customHeight="1" x14ac:dyDescent="0.15">
      <c r="A35" s="101" t="s">
        <v>154</v>
      </c>
      <c r="C35" s="99"/>
      <c r="D35" s="68"/>
      <c r="E35" s="68"/>
      <c r="F35" s="68"/>
      <c r="G35" s="68"/>
      <c r="H35" s="68"/>
      <c r="I35" s="68"/>
      <c r="J35" s="68"/>
      <c r="K35" s="68"/>
      <c r="L35" s="68"/>
      <c r="M35" s="68"/>
      <c r="N35" s="68"/>
      <c r="O35" s="98"/>
      <c r="P35" s="68"/>
      <c r="Q35" s="68"/>
      <c r="R35" s="68"/>
      <c r="S35" s="68"/>
      <c r="T35" s="68"/>
      <c r="W35" s="73"/>
    </row>
    <row r="36" spans="1:23" s="70" customFormat="1" ht="11.85" customHeight="1" x14ac:dyDescent="0.15">
      <c r="A36" s="101" t="s">
        <v>155</v>
      </c>
      <c r="C36" s="99"/>
      <c r="D36" s="68"/>
      <c r="E36" s="68"/>
      <c r="F36" s="68"/>
      <c r="G36" s="68"/>
      <c r="H36" s="68"/>
      <c r="I36" s="68"/>
      <c r="J36" s="68"/>
      <c r="K36" s="68"/>
      <c r="L36" s="68"/>
      <c r="M36" s="68"/>
      <c r="N36" s="68"/>
      <c r="O36" s="98"/>
      <c r="P36" s="68"/>
      <c r="Q36" s="68"/>
      <c r="R36" s="68"/>
      <c r="S36" s="68"/>
      <c r="T36" s="68"/>
      <c r="W36" s="73"/>
    </row>
    <row r="37" spans="1:23" s="70" customFormat="1" ht="11.85" customHeight="1" x14ac:dyDescent="0.15">
      <c r="A37" s="101" t="s">
        <v>180</v>
      </c>
      <c r="C37" s="73"/>
      <c r="D37" s="74"/>
      <c r="E37" s="68"/>
      <c r="F37" s="68"/>
      <c r="G37" s="68"/>
      <c r="H37" s="68"/>
      <c r="I37" s="68"/>
      <c r="J37" s="68"/>
      <c r="K37" s="68"/>
      <c r="L37" s="68"/>
      <c r="M37" s="68"/>
      <c r="N37" s="68"/>
      <c r="O37" s="98"/>
      <c r="P37" s="68"/>
      <c r="Q37" s="68"/>
      <c r="R37" s="68"/>
      <c r="S37" s="68"/>
      <c r="T37" s="68"/>
      <c r="W37" s="73"/>
    </row>
    <row r="38" spans="1:23" s="70" customFormat="1" ht="11.85" customHeight="1" x14ac:dyDescent="0.15">
      <c r="A38" s="98"/>
      <c r="B38" s="98"/>
      <c r="C38" s="99"/>
      <c r="D38" s="68"/>
      <c r="E38" s="68"/>
      <c r="F38" s="68"/>
      <c r="G38" s="68"/>
      <c r="H38" s="68"/>
      <c r="I38" s="68"/>
      <c r="J38" s="68"/>
      <c r="K38" s="68"/>
      <c r="L38" s="68"/>
      <c r="M38" s="68"/>
      <c r="N38" s="68"/>
      <c r="O38" s="68"/>
      <c r="P38" s="68"/>
      <c r="Q38" s="68"/>
      <c r="R38" s="68"/>
      <c r="S38" s="68"/>
      <c r="T38" s="68"/>
      <c r="W38" s="73"/>
    </row>
    <row r="39" spans="1:23" s="70" customFormat="1" ht="11.85" customHeight="1" x14ac:dyDescent="0.15">
      <c r="A39" s="98"/>
      <c r="B39" s="98"/>
      <c r="C39" s="73"/>
      <c r="D39" s="78"/>
      <c r="E39" s="78"/>
      <c r="F39" s="78"/>
      <c r="G39" s="78"/>
      <c r="H39" s="78"/>
      <c r="I39" s="78"/>
      <c r="J39" s="78"/>
      <c r="K39" s="78"/>
      <c r="L39" s="78"/>
      <c r="M39" s="78"/>
      <c r="N39" s="100"/>
      <c r="O39" s="100"/>
      <c r="P39" s="100"/>
      <c r="Q39" s="100"/>
      <c r="R39" s="100"/>
      <c r="S39" s="100"/>
      <c r="T39" s="100"/>
      <c r="V39" s="79"/>
      <c r="W39" s="73"/>
    </row>
    <row r="40" spans="1:23" s="70" customFormat="1" ht="11.85" customHeight="1" x14ac:dyDescent="0.15">
      <c r="A40" s="108"/>
      <c r="B40" s="108"/>
      <c r="C40" s="99"/>
      <c r="D40" s="100"/>
      <c r="E40" s="100"/>
      <c r="F40" s="100"/>
      <c r="G40" s="100"/>
      <c r="H40" s="100"/>
      <c r="I40" s="100"/>
      <c r="J40" s="100"/>
      <c r="K40" s="100"/>
      <c r="L40" s="100"/>
      <c r="M40" s="100"/>
      <c r="N40" s="100"/>
      <c r="O40" s="100"/>
      <c r="P40" s="100"/>
      <c r="Q40" s="100"/>
      <c r="R40" s="100"/>
      <c r="S40" s="100"/>
      <c r="T40" s="100"/>
      <c r="V40" s="79"/>
      <c r="W40" s="73"/>
    </row>
    <row r="41" spans="1:23" s="70" customFormat="1" ht="11.85" customHeight="1" x14ac:dyDescent="0.15">
      <c r="A41" s="98"/>
      <c r="B41" s="98"/>
      <c r="C41" s="99"/>
      <c r="D41" s="100"/>
      <c r="E41" s="100"/>
      <c r="F41" s="100"/>
      <c r="G41" s="100"/>
      <c r="H41" s="100"/>
      <c r="I41" s="100"/>
      <c r="J41" s="100"/>
      <c r="K41" s="100"/>
      <c r="L41" s="100"/>
      <c r="M41" s="100"/>
      <c r="N41" s="100"/>
      <c r="O41" s="100"/>
      <c r="P41" s="100"/>
      <c r="Q41" s="100"/>
      <c r="R41" s="100"/>
      <c r="S41" s="100"/>
      <c r="T41" s="100"/>
      <c r="V41" s="79"/>
      <c r="W41" s="73"/>
    </row>
    <row r="42" spans="1:23" s="70" customFormat="1" ht="11.85" customHeight="1" x14ac:dyDescent="0.15">
      <c r="A42" s="98"/>
      <c r="B42" s="98"/>
      <c r="C42" s="99"/>
      <c r="D42" s="109"/>
      <c r="E42" s="109"/>
      <c r="F42" s="109"/>
      <c r="G42" s="109"/>
      <c r="H42" s="109"/>
      <c r="I42" s="109"/>
      <c r="J42" s="109"/>
      <c r="K42" s="109"/>
      <c r="L42" s="109"/>
      <c r="M42" s="109"/>
      <c r="N42" s="109"/>
      <c r="O42" s="109"/>
      <c r="P42" s="109"/>
      <c r="Q42" s="109"/>
      <c r="R42" s="109"/>
      <c r="S42" s="109"/>
      <c r="T42" s="109"/>
      <c r="V42" s="79"/>
      <c r="W42" s="73"/>
    </row>
    <row r="43" spans="1:23" s="70" customFormat="1" ht="12.75" customHeight="1" x14ac:dyDescent="0.15">
      <c r="A43" s="69"/>
      <c r="B43" s="69"/>
      <c r="C43" s="109"/>
      <c r="D43" s="110"/>
      <c r="E43" s="110"/>
      <c r="F43" s="110"/>
      <c r="G43" s="110"/>
      <c r="H43" s="110"/>
      <c r="I43" s="110"/>
      <c r="J43" s="110"/>
      <c r="K43" s="110"/>
      <c r="L43" s="110"/>
      <c r="M43" s="110"/>
      <c r="N43" s="110"/>
      <c r="O43" s="110"/>
      <c r="P43" s="110"/>
      <c r="Q43" s="110"/>
      <c r="R43" s="110"/>
      <c r="S43" s="110"/>
      <c r="T43" s="110"/>
      <c r="V43" s="79"/>
      <c r="W43" s="73"/>
    </row>
  </sheetData>
  <sheetProtection algorithmName="SHA-512" hashValue="5//4iqkPRnIiEzIGGVwxVuZ//3ebqBveHSCm13o8T0Mt3xDIBY7lTjoBX3T30hfqifwcfE1udx+JWWsqeGdQLw==" saltValue="I1w8fBSIC57Vh8t8n4nUuQ==" spinCount="100000" sheet="1" objects="1" scenarios="1"/>
  <mergeCells count="42">
    <mergeCell ref="B10:H10"/>
    <mergeCell ref="B13:E13"/>
    <mergeCell ref="B14:E14"/>
    <mergeCell ref="B15:E15"/>
    <mergeCell ref="A26:E26"/>
    <mergeCell ref="B22:E22"/>
    <mergeCell ref="G22:I22"/>
    <mergeCell ref="B23:E23"/>
    <mergeCell ref="F23:T23"/>
    <mergeCell ref="B24:E24"/>
    <mergeCell ref="F24:K24"/>
    <mergeCell ref="O24:T24"/>
    <mergeCell ref="E27:T27"/>
    <mergeCell ref="E28:T28"/>
    <mergeCell ref="A12:D12"/>
    <mergeCell ref="F17:K17"/>
    <mergeCell ref="O17:T17"/>
    <mergeCell ref="G15:I15"/>
    <mergeCell ref="F16:T16"/>
    <mergeCell ref="F14:T14"/>
    <mergeCell ref="B16:E16"/>
    <mergeCell ref="B17:E17"/>
    <mergeCell ref="F13:T13"/>
    <mergeCell ref="A19:D19"/>
    <mergeCell ref="B20:E20"/>
    <mergeCell ref="F20:T20"/>
    <mergeCell ref="B21:E21"/>
    <mergeCell ref="F21:T21"/>
    <mergeCell ref="B7:E7"/>
    <mergeCell ref="B8:E8"/>
    <mergeCell ref="B9:E9"/>
    <mergeCell ref="A1:T1"/>
    <mergeCell ref="A4:D4"/>
    <mergeCell ref="S6:T6"/>
    <mergeCell ref="F5:T5"/>
    <mergeCell ref="F6:Q6"/>
    <mergeCell ref="B5:E5"/>
    <mergeCell ref="B6:E6"/>
    <mergeCell ref="G7:I7"/>
    <mergeCell ref="F9:K9"/>
    <mergeCell ref="O9:T9"/>
    <mergeCell ref="F8:T8"/>
  </mergeCells>
  <phoneticPr fontId="1"/>
  <conditionalFormatting sqref="J10 M10">
    <cfRule type="expression" dxfId="9" priority="1">
      <formula>$V$10=2</formula>
    </cfRule>
  </conditionalFormatting>
  <dataValidations disablePrompts="1" count="5">
    <dataValidation type="list" imeMode="hiragana" allowBlank="1" showInputMessage="1" sqref="S6:T6" xr:uid="{00000000-0002-0000-0200-000000000000}">
      <formula1>"他1名,他2名,他3名"</formula1>
    </dataValidation>
    <dataValidation imeMode="halfKatakana" allowBlank="1" showInputMessage="1" showErrorMessage="1" sqref="F5 F13 F20" xr:uid="{00000000-0002-0000-0200-000001000000}"/>
    <dataValidation imeMode="hiragana" allowBlank="1" showInputMessage="1" showErrorMessage="1" sqref="F16 F6 F14 F8 F23 F21" xr:uid="{00000000-0002-0000-0200-000002000000}"/>
    <dataValidation type="list" allowBlank="1" showInputMessage="1" showErrorMessage="1" sqref="M10 J10" xr:uid="{00000000-0002-0000-0200-000003000000}">
      <formula1>"□,■"</formula1>
    </dataValidation>
    <dataValidation imeMode="halfAlpha" allowBlank="1" showInputMessage="1" showErrorMessage="1" sqref="F9:L9 G7:I7 R11:T11 F17:L17 G15:I15 N10:T10 V10 O17:T17 O9:T9 R18:T18 F24:L24 G22:I22 O24:T24 R25:T25" xr:uid="{00000000-0002-0000-0200-000004000000}"/>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
  <sheetViews>
    <sheetView showGridLines="0" showZeros="0" view="pageBreakPreview" zoomScaleNormal="100" workbookViewId="0">
      <selection activeCell="U1" sqref="U1"/>
    </sheetView>
  </sheetViews>
  <sheetFormatPr defaultColWidth="9" defaultRowHeight="13.5" x14ac:dyDescent="0.15"/>
  <cols>
    <col min="1" max="1" width="1.625" style="68" customWidth="1"/>
    <col min="2" max="8" width="5.125" style="68" customWidth="1"/>
    <col min="9" max="9" width="2.625" style="69" customWidth="1"/>
    <col min="10" max="16" width="5.125" style="68" customWidth="1"/>
    <col min="17" max="17" width="4.125" style="68" customWidth="1"/>
    <col min="18" max="20" width="5.125" style="68" customWidth="1"/>
    <col min="21" max="21" width="10.625" style="70" customWidth="1"/>
    <col min="22" max="22" width="10.625" style="70" hidden="1" customWidth="1"/>
    <col min="23" max="24" width="10.625" style="70" customWidth="1"/>
    <col min="25" max="16384" width="9" style="77"/>
  </cols>
  <sheetData>
    <row r="1" spans="1:22" s="70" customFormat="1" ht="18" customHeight="1" x14ac:dyDescent="0.15">
      <c r="A1" s="307" t="s">
        <v>111</v>
      </c>
      <c r="B1" s="307"/>
      <c r="C1" s="307"/>
      <c r="D1" s="307"/>
      <c r="E1" s="307"/>
      <c r="F1" s="307"/>
      <c r="G1" s="307"/>
      <c r="H1" s="307"/>
      <c r="I1" s="307"/>
      <c r="J1" s="307"/>
      <c r="K1" s="307"/>
      <c r="L1" s="307"/>
      <c r="M1" s="307"/>
      <c r="N1" s="307"/>
      <c r="O1" s="307"/>
      <c r="P1" s="307"/>
      <c r="Q1" s="307"/>
      <c r="R1" s="307"/>
      <c r="S1" s="307"/>
      <c r="T1" s="307"/>
      <c r="U1" s="102"/>
    </row>
    <row r="2" spans="1:22" s="70" customFormat="1" ht="18" customHeight="1" x14ac:dyDescent="0.15">
      <c r="A2" s="69"/>
      <c r="B2" s="69"/>
      <c r="C2" s="69"/>
      <c r="D2" s="69"/>
      <c r="E2" s="69"/>
      <c r="F2" s="69"/>
      <c r="G2" s="69"/>
      <c r="H2" s="69"/>
      <c r="I2" s="69"/>
      <c r="J2" s="69"/>
      <c r="K2" s="69"/>
      <c r="L2" s="69"/>
      <c r="M2" s="69"/>
      <c r="N2" s="69"/>
      <c r="O2" s="69"/>
      <c r="P2" s="69"/>
      <c r="Q2" s="69"/>
      <c r="R2" s="69"/>
      <c r="S2" s="69"/>
      <c r="T2" s="69"/>
    </row>
    <row r="3" spans="1:22" s="70" customFormat="1" ht="18" customHeight="1" x14ac:dyDescent="0.15">
      <c r="A3" s="94" t="s">
        <v>125</v>
      </c>
      <c r="B3" s="94"/>
      <c r="C3" s="94"/>
      <c r="D3" s="94"/>
      <c r="E3" s="94"/>
      <c r="F3" s="94"/>
      <c r="G3" s="94"/>
      <c r="H3" s="94"/>
      <c r="I3" s="103"/>
      <c r="J3" s="94"/>
      <c r="K3" s="94"/>
      <c r="L3" s="94"/>
      <c r="M3" s="94"/>
      <c r="N3" s="94"/>
      <c r="O3" s="94"/>
      <c r="P3" s="94"/>
      <c r="Q3" s="94"/>
      <c r="R3" s="94"/>
      <c r="S3" s="94"/>
      <c r="T3" s="94"/>
    </row>
    <row r="4" spans="1:22" s="70" customFormat="1" ht="18" customHeight="1" x14ac:dyDescent="0.15">
      <c r="A4" s="336" t="s">
        <v>150</v>
      </c>
      <c r="B4" s="336"/>
      <c r="C4" s="336"/>
      <c r="D4" s="336"/>
      <c r="E4" s="68"/>
      <c r="F4" s="68"/>
      <c r="G4" s="68"/>
      <c r="H4" s="68"/>
      <c r="I4" s="69"/>
      <c r="J4" s="68"/>
      <c r="K4" s="68"/>
      <c r="L4" s="68"/>
      <c r="M4" s="68"/>
      <c r="N4" s="68"/>
      <c r="O4" s="68"/>
      <c r="P4" s="68"/>
      <c r="Q4" s="68"/>
      <c r="R4" s="68"/>
      <c r="S4" s="68"/>
      <c r="T4" s="68"/>
      <c r="V4" s="79"/>
    </row>
    <row r="5" spans="1:22" s="70" customFormat="1" ht="18" customHeight="1" x14ac:dyDescent="0.15">
      <c r="B5" s="328" t="s">
        <v>130</v>
      </c>
      <c r="C5" s="328"/>
      <c r="D5" s="328"/>
      <c r="E5" s="328"/>
      <c r="F5" s="305"/>
      <c r="G5" s="305"/>
      <c r="H5" s="305"/>
      <c r="I5" s="305"/>
      <c r="J5" s="305"/>
      <c r="K5" s="305"/>
      <c r="L5" s="305"/>
      <c r="M5" s="305"/>
      <c r="N5" s="305"/>
      <c r="O5" s="305"/>
      <c r="P5" s="305"/>
      <c r="Q5" s="305"/>
      <c r="R5" s="305"/>
      <c r="S5" s="305"/>
      <c r="T5" s="305"/>
    </row>
    <row r="6" spans="1:22" s="70" customFormat="1" ht="18" customHeight="1" x14ac:dyDescent="0.15">
      <c r="B6" s="325" t="s">
        <v>131</v>
      </c>
      <c r="C6" s="325"/>
      <c r="D6" s="325"/>
      <c r="E6" s="325"/>
      <c r="F6" s="305"/>
      <c r="G6" s="305"/>
      <c r="H6" s="305"/>
      <c r="I6" s="305"/>
      <c r="J6" s="305"/>
      <c r="K6" s="305"/>
      <c r="L6" s="305"/>
      <c r="M6" s="305"/>
      <c r="N6" s="305"/>
      <c r="O6" s="305"/>
      <c r="P6" s="305"/>
      <c r="Q6" s="305"/>
      <c r="R6" s="305"/>
      <c r="S6" s="305"/>
      <c r="T6" s="305"/>
      <c r="V6" s="79"/>
    </row>
    <row r="7" spans="1:22" s="70" customFormat="1" ht="18" customHeight="1" x14ac:dyDescent="0.15">
      <c r="B7" s="325" t="s">
        <v>132</v>
      </c>
      <c r="C7" s="325"/>
      <c r="D7" s="325"/>
      <c r="E7" s="325"/>
      <c r="F7" s="69" t="s">
        <v>104</v>
      </c>
      <c r="G7" s="329"/>
      <c r="H7" s="329"/>
      <c r="I7" s="329"/>
      <c r="J7" s="69"/>
      <c r="K7" s="69"/>
      <c r="L7" s="69"/>
      <c r="M7" s="69"/>
      <c r="N7" s="68"/>
      <c r="O7" s="68"/>
      <c r="P7" s="68"/>
      <c r="Q7" s="68"/>
      <c r="R7" s="68"/>
      <c r="S7" s="68"/>
      <c r="T7" s="68"/>
      <c r="V7" s="79"/>
    </row>
    <row r="8" spans="1:22" s="70" customFormat="1" ht="18" customHeight="1" x14ac:dyDescent="0.15">
      <c r="B8" s="325" t="s">
        <v>133</v>
      </c>
      <c r="C8" s="325"/>
      <c r="D8" s="325"/>
      <c r="E8" s="325"/>
      <c r="F8" s="305"/>
      <c r="G8" s="305"/>
      <c r="H8" s="305"/>
      <c r="I8" s="305"/>
      <c r="J8" s="305"/>
      <c r="K8" s="305"/>
      <c r="L8" s="305"/>
      <c r="M8" s="305"/>
      <c r="N8" s="305"/>
      <c r="O8" s="305"/>
      <c r="P8" s="305"/>
      <c r="Q8" s="305"/>
      <c r="R8" s="305"/>
      <c r="S8" s="305"/>
      <c r="T8" s="305"/>
    </row>
    <row r="9" spans="1:22" s="70" customFormat="1" ht="18" customHeight="1" x14ac:dyDescent="0.15">
      <c r="B9" s="325" t="s">
        <v>134</v>
      </c>
      <c r="C9" s="325"/>
      <c r="D9" s="325"/>
      <c r="E9" s="325"/>
      <c r="F9" s="330"/>
      <c r="G9" s="330"/>
      <c r="H9" s="330"/>
      <c r="I9" s="330"/>
      <c r="J9" s="330"/>
      <c r="K9" s="330"/>
      <c r="L9" s="74"/>
      <c r="M9" s="68"/>
      <c r="N9" s="68"/>
      <c r="O9" s="325"/>
      <c r="P9" s="325"/>
      <c r="Q9" s="325"/>
      <c r="R9" s="325"/>
      <c r="S9" s="325"/>
      <c r="T9" s="325"/>
    </row>
    <row r="10" spans="1:22" s="70" customFormat="1" ht="18" customHeight="1" x14ac:dyDescent="0.15">
      <c r="B10" s="325" t="s">
        <v>127</v>
      </c>
      <c r="C10" s="325"/>
      <c r="D10" s="325"/>
      <c r="E10" s="325"/>
      <c r="F10" s="325"/>
      <c r="G10" s="325"/>
      <c r="H10" s="325"/>
      <c r="I10" s="123"/>
      <c r="J10" s="139" t="s">
        <v>71</v>
      </c>
      <c r="K10" s="68" t="s">
        <v>128</v>
      </c>
      <c r="L10" s="123"/>
      <c r="M10" s="139" t="s">
        <v>71</v>
      </c>
      <c r="N10" s="68" t="s">
        <v>129</v>
      </c>
      <c r="O10" s="74"/>
      <c r="P10" s="123"/>
      <c r="Q10" s="74"/>
      <c r="R10" s="74"/>
      <c r="S10" s="74"/>
      <c r="T10" s="74"/>
      <c r="V10" s="129">
        <f>IF(F6="",1,IF(AND(J10="□",M10="□"),2,1))</f>
        <v>1</v>
      </c>
    </row>
    <row r="11" spans="1:22" s="70" customFormat="1" ht="18" customHeight="1" x14ac:dyDescent="0.15">
      <c r="A11" s="124"/>
      <c r="B11" s="124"/>
      <c r="C11" s="124"/>
      <c r="D11" s="124"/>
      <c r="E11" s="124"/>
      <c r="F11" s="124"/>
      <c r="G11" s="124"/>
      <c r="H11" s="124"/>
      <c r="I11" s="124"/>
      <c r="J11" s="124"/>
      <c r="K11" s="124"/>
      <c r="L11" s="124"/>
      <c r="M11" s="124"/>
      <c r="N11" s="124"/>
      <c r="O11" s="124"/>
      <c r="P11" s="124"/>
      <c r="Q11" s="124"/>
      <c r="R11" s="94"/>
      <c r="S11" s="94"/>
      <c r="T11" s="94"/>
    </row>
    <row r="12" spans="1:22" s="70" customFormat="1" ht="18" customHeight="1" x14ac:dyDescent="0.15">
      <c r="A12" s="336" t="s">
        <v>169</v>
      </c>
      <c r="B12" s="336"/>
      <c r="C12" s="336"/>
      <c r="D12" s="336"/>
      <c r="E12" s="68"/>
      <c r="F12" s="68"/>
      <c r="G12" s="68"/>
      <c r="H12" s="68"/>
      <c r="I12" s="69"/>
      <c r="J12" s="68"/>
      <c r="K12" s="68"/>
      <c r="L12" s="68"/>
      <c r="M12" s="68"/>
      <c r="N12" s="68"/>
      <c r="O12" s="68"/>
      <c r="P12" s="68"/>
      <c r="Q12" s="68"/>
      <c r="R12" s="68"/>
      <c r="S12" s="68"/>
      <c r="T12" s="68"/>
      <c r="V12" s="79"/>
    </row>
    <row r="13" spans="1:22" s="70" customFormat="1" ht="18" customHeight="1" x14ac:dyDescent="0.15">
      <c r="B13" s="328" t="s">
        <v>130</v>
      </c>
      <c r="C13" s="328"/>
      <c r="D13" s="328"/>
      <c r="E13" s="328"/>
      <c r="F13" s="305"/>
      <c r="G13" s="305"/>
      <c r="H13" s="305"/>
      <c r="I13" s="305"/>
      <c r="J13" s="305"/>
      <c r="K13" s="305"/>
      <c r="L13" s="305"/>
      <c r="M13" s="305"/>
      <c r="N13" s="305"/>
      <c r="O13" s="305"/>
      <c r="P13" s="305"/>
      <c r="Q13" s="305"/>
      <c r="R13" s="305"/>
      <c r="S13" s="305"/>
      <c r="T13" s="305"/>
    </row>
    <row r="14" spans="1:22" s="70" customFormat="1" ht="18" customHeight="1" x14ac:dyDescent="0.15">
      <c r="B14" s="325" t="s">
        <v>131</v>
      </c>
      <c r="C14" s="325"/>
      <c r="D14" s="325"/>
      <c r="E14" s="325"/>
      <c r="F14" s="305"/>
      <c r="G14" s="305"/>
      <c r="H14" s="305"/>
      <c r="I14" s="305"/>
      <c r="J14" s="305"/>
      <c r="K14" s="305"/>
      <c r="L14" s="305"/>
      <c r="M14" s="305"/>
      <c r="N14" s="305"/>
      <c r="O14" s="305"/>
      <c r="P14" s="305"/>
      <c r="Q14" s="305"/>
      <c r="R14" s="305"/>
      <c r="S14" s="305"/>
      <c r="T14" s="305"/>
      <c r="V14" s="79"/>
    </row>
    <row r="15" spans="1:22" s="70" customFormat="1" ht="18" customHeight="1" x14ac:dyDescent="0.15">
      <c r="B15" s="325" t="s">
        <v>132</v>
      </c>
      <c r="C15" s="325"/>
      <c r="D15" s="325"/>
      <c r="E15" s="325"/>
      <c r="F15" s="69" t="s">
        <v>104</v>
      </c>
      <c r="G15" s="329"/>
      <c r="H15" s="329"/>
      <c r="I15" s="329"/>
      <c r="J15" s="69"/>
      <c r="K15" s="69"/>
      <c r="L15" s="69"/>
      <c r="M15" s="69"/>
      <c r="N15" s="68"/>
      <c r="O15" s="68"/>
      <c r="P15" s="68"/>
      <c r="Q15" s="68"/>
      <c r="R15" s="68"/>
      <c r="S15" s="68"/>
      <c r="T15" s="68"/>
      <c r="V15" s="79"/>
    </row>
    <row r="16" spans="1:22" s="70" customFormat="1" ht="18" customHeight="1" x14ac:dyDescent="0.15">
      <c r="B16" s="325" t="s">
        <v>133</v>
      </c>
      <c r="C16" s="325"/>
      <c r="D16" s="325"/>
      <c r="E16" s="325"/>
      <c r="F16" s="305"/>
      <c r="G16" s="305"/>
      <c r="H16" s="305"/>
      <c r="I16" s="305"/>
      <c r="J16" s="305"/>
      <c r="K16" s="305"/>
      <c r="L16" s="305"/>
      <c r="M16" s="305"/>
      <c r="N16" s="305"/>
      <c r="O16" s="305"/>
      <c r="P16" s="305"/>
      <c r="Q16" s="305"/>
      <c r="R16" s="305"/>
      <c r="S16" s="305"/>
      <c r="T16" s="305"/>
    </row>
    <row r="17" spans="1:22" s="70" customFormat="1" ht="18" customHeight="1" x14ac:dyDescent="0.15">
      <c r="B17" s="325" t="s">
        <v>134</v>
      </c>
      <c r="C17" s="325"/>
      <c r="D17" s="325"/>
      <c r="E17" s="325"/>
      <c r="F17" s="330"/>
      <c r="G17" s="330"/>
      <c r="H17" s="330"/>
      <c r="I17" s="330"/>
      <c r="J17" s="330"/>
      <c r="K17" s="330"/>
      <c r="L17" s="74"/>
      <c r="M17" s="68"/>
      <c r="N17" s="68"/>
      <c r="O17" s="325"/>
      <c r="P17" s="325"/>
      <c r="Q17" s="325"/>
      <c r="R17" s="325"/>
      <c r="S17" s="325"/>
      <c r="T17" s="325"/>
    </row>
    <row r="18" spans="1:22" s="70" customFormat="1" ht="18" customHeight="1" x14ac:dyDescent="0.15">
      <c r="B18" s="325" t="s">
        <v>127</v>
      </c>
      <c r="C18" s="325"/>
      <c r="D18" s="325"/>
      <c r="E18" s="325"/>
      <c r="F18" s="325"/>
      <c r="G18" s="325"/>
      <c r="H18" s="325"/>
      <c r="I18" s="123"/>
      <c r="J18" s="139" t="s">
        <v>71</v>
      </c>
      <c r="K18" s="68" t="s">
        <v>128</v>
      </c>
      <c r="L18" s="123"/>
      <c r="M18" s="139" t="s">
        <v>71</v>
      </c>
      <c r="N18" s="68" t="s">
        <v>129</v>
      </c>
      <c r="O18" s="74"/>
      <c r="P18" s="123"/>
      <c r="Q18" s="74"/>
      <c r="R18" s="74"/>
      <c r="S18" s="74"/>
      <c r="T18" s="74"/>
      <c r="V18" s="129">
        <f>IF(F14="",1,IF(AND(J18="□",M18="□"),2,1))</f>
        <v>1</v>
      </c>
    </row>
    <row r="19" spans="1:22" s="70" customFormat="1" ht="18" customHeight="1" x14ac:dyDescent="0.15">
      <c r="A19" s="124"/>
      <c r="B19" s="124"/>
      <c r="C19" s="124"/>
      <c r="D19" s="124"/>
      <c r="E19" s="124"/>
      <c r="F19" s="124"/>
      <c r="G19" s="124"/>
      <c r="H19" s="124"/>
      <c r="I19" s="124"/>
      <c r="J19" s="124"/>
      <c r="K19" s="124"/>
      <c r="L19" s="124"/>
      <c r="M19" s="124"/>
      <c r="N19" s="124"/>
      <c r="O19" s="124"/>
      <c r="P19" s="124"/>
      <c r="Q19" s="124"/>
      <c r="R19" s="94"/>
      <c r="S19" s="94"/>
      <c r="T19" s="94"/>
    </row>
    <row r="20" spans="1:22" s="70" customFormat="1" ht="18" customHeight="1" x14ac:dyDescent="0.15">
      <c r="A20" s="336" t="str">
        <f>IF(V25="A","【１．建築主④】","")</f>
        <v/>
      </c>
      <c r="B20" s="336"/>
      <c r="C20" s="336"/>
      <c r="D20" s="336"/>
      <c r="E20" s="68"/>
      <c r="F20" s="68"/>
      <c r="G20" s="68"/>
      <c r="H20" s="68"/>
      <c r="I20" s="69"/>
      <c r="J20" s="68"/>
      <c r="K20" s="68"/>
      <c r="L20" s="68"/>
      <c r="M20" s="68"/>
      <c r="N20" s="68"/>
      <c r="O20" s="68"/>
      <c r="P20" s="68"/>
      <c r="Q20" s="68"/>
      <c r="R20" s="68"/>
      <c r="S20" s="68"/>
      <c r="T20" s="68"/>
      <c r="V20" s="79"/>
    </row>
    <row r="21" spans="1:22" s="70" customFormat="1" ht="18" customHeight="1" x14ac:dyDescent="0.15">
      <c r="B21" s="328" t="str">
        <f>IF($V$25="A",B13,"")</f>
        <v/>
      </c>
      <c r="C21" s="328"/>
      <c r="D21" s="328"/>
      <c r="E21" s="328"/>
      <c r="F21" s="334"/>
      <c r="G21" s="334"/>
      <c r="H21" s="334"/>
      <c r="I21" s="334"/>
      <c r="J21" s="334"/>
      <c r="K21" s="334"/>
      <c r="L21" s="334"/>
      <c r="M21" s="334"/>
      <c r="N21" s="334"/>
      <c r="O21" s="334"/>
      <c r="P21" s="334"/>
      <c r="Q21" s="334"/>
      <c r="R21" s="334"/>
      <c r="S21" s="334"/>
      <c r="T21" s="334"/>
    </row>
    <row r="22" spans="1:22" s="70" customFormat="1" ht="18" customHeight="1" x14ac:dyDescent="0.15">
      <c r="B22" s="328" t="str">
        <f t="shared" ref="B22:B25" si="0">IF($V$25="A",B14,"")</f>
        <v/>
      </c>
      <c r="C22" s="328"/>
      <c r="D22" s="328"/>
      <c r="E22" s="328"/>
      <c r="F22" s="334"/>
      <c r="G22" s="334"/>
      <c r="H22" s="334"/>
      <c r="I22" s="334"/>
      <c r="J22" s="334"/>
      <c r="K22" s="334"/>
      <c r="L22" s="334"/>
      <c r="M22" s="334"/>
      <c r="N22" s="334"/>
      <c r="O22" s="334"/>
      <c r="P22" s="334"/>
      <c r="Q22" s="334"/>
      <c r="R22" s="334"/>
      <c r="S22" s="334"/>
      <c r="T22" s="334"/>
      <c r="V22" s="79"/>
    </row>
    <row r="23" spans="1:22" s="70" customFormat="1" ht="18" customHeight="1" x14ac:dyDescent="0.15">
      <c r="B23" s="328" t="str">
        <f t="shared" si="0"/>
        <v/>
      </c>
      <c r="C23" s="328"/>
      <c r="D23" s="328"/>
      <c r="E23" s="328"/>
      <c r="F23" s="69" t="str">
        <f>IF($V$25="A",F15,"")</f>
        <v/>
      </c>
      <c r="G23" s="333"/>
      <c r="H23" s="333"/>
      <c r="I23" s="333"/>
      <c r="J23" s="69"/>
      <c r="K23" s="69"/>
      <c r="L23" s="69"/>
      <c r="M23" s="69"/>
      <c r="N23" s="68"/>
      <c r="O23" s="68"/>
      <c r="P23" s="68"/>
      <c r="Q23" s="68"/>
      <c r="R23" s="68"/>
      <c r="S23" s="68"/>
      <c r="T23" s="68"/>
      <c r="V23" s="79"/>
    </row>
    <row r="24" spans="1:22" s="70" customFormat="1" ht="18" customHeight="1" x14ac:dyDescent="0.15">
      <c r="B24" s="328" t="str">
        <f t="shared" si="0"/>
        <v/>
      </c>
      <c r="C24" s="328"/>
      <c r="D24" s="328"/>
      <c r="E24" s="328"/>
      <c r="F24" s="334"/>
      <c r="G24" s="334"/>
      <c r="H24" s="334"/>
      <c r="I24" s="334"/>
      <c r="J24" s="334"/>
      <c r="K24" s="334"/>
      <c r="L24" s="334"/>
      <c r="M24" s="334"/>
      <c r="N24" s="334"/>
      <c r="O24" s="334"/>
      <c r="P24" s="334"/>
      <c r="Q24" s="334"/>
      <c r="R24" s="334"/>
      <c r="S24" s="334"/>
      <c r="T24" s="334"/>
    </row>
    <row r="25" spans="1:22" s="70" customFormat="1" ht="18" customHeight="1" x14ac:dyDescent="0.15">
      <c r="B25" s="328" t="str">
        <f t="shared" si="0"/>
        <v/>
      </c>
      <c r="C25" s="328"/>
      <c r="D25" s="328"/>
      <c r="E25" s="328"/>
      <c r="F25" s="335"/>
      <c r="G25" s="335"/>
      <c r="H25" s="335"/>
      <c r="I25" s="335"/>
      <c r="J25" s="335"/>
      <c r="K25" s="335"/>
      <c r="L25" s="74"/>
      <c r="M25" s="68"/>
      <c r="N25" s="68"/>
      <c r="O25" s="325"/>
      <c r="P25" s="325"/>
      <c r="Q25" s="325"/>
      <c r="R25" s="325"/>
      <c r="S25" s="325"/>
      <c r="T25" s="325"/>
      <c r="V25" s="70" t="str">
        <f>IF('申請書 (2面)'!S6="他3名","A","B")</f>
        <v>B</v>
      </c>
    </row>
    <row r="26" spans="1:22" s="70" customFormat="1" ht="18" customHeight="1" x14ac:dyDescent="0.15">
      <c r="B26" s="325" t="str">
        <f>IF($V$25="A",B18,"")</f>
        <v/>
      </c>
      <c r="C26" s="325"/>
      <c r="D26" s="325"/>
      <c r="E26" s="325"/>
      <c r="F26" s="325"/>
      <c r="G26" s="325"/>
      <c r="H26" s="325"/>
      <c r="I26" s="123"/>
      <c r="J26" s="183" t="str">
        <f>IF($V$25="A",J18,"")</f>
        <v/>
      </c>
      <c r="K26" s="68" t="str">
        <f>IF($V$25="A",K18,"")</f>
        <v/>
      </c>
      <c r="L26" s="123"/>
      <c r="M26" s="183" t="str">
        <f>IF($V$25="A",M18,"")</f>
        <v/>
      </c>
      <c r="N26" s="68" t="str">
        <f>IF($V$25="A",N18,"")</f>
        <v/>
      </c>
      <c r="O26" s="74"/>
      <c r="P26" s="123"/>
      <c r="Q26" s="74"/>
      <c r="R26" s="74"/>
      <c r="S26" s="74"/>
      <c r="T26" s="74"/>
      <c r="V26" s="129">
        <f>IF(F22="",1,IF(AND(J26="□",M26="□"),2,1))</f>
        <v>1</v>
      </c>
    </row>
    <row r="27" spans="1:22" s="70" customFormat="1" ht="18" customHeight="1" x14ac:dyDescent="0.15">
      <c r="A27" s="123"/>
      <c r="B27" s="123"/>
      <c r="C27" s="123"/>
      <c r="D27" s="123"/>
      <c r="E27" s="123"/>
      <c r="F27" s="123"/>
      <c r="G27" s="123"/>
      <c r="H27" s="123"/>
      <c r="I27" s="123"/>
      <c r="J27" s="123"/>
      <c r="K27" s="123"/>
      <c r="L27" s="123"/>
      <c r="M27" s="123"/>
      <c r="N27" s="123"/>
      <c r="O27" s="123"/>
      <c r="P27" s="123"/>
      <c r="Q27" s="123"/>
      <c r="R27" s="68"/>
      <c r="S27" s="68"/>
      <c r="T27" s="68"/>
    </row>
    <row r="28" spans="1:22" s="70" customFormat="1" ht="11.85" customHeight="1" x14ac:dyDescent="0.15">
      <c r="A28" s="98"/>
      <c r="B28" s="98"/>
      <c r="C28" s="99"/>
      <c r="D28" s="68"/>
      <c r="E28" s="68"/>
      <c r="F28" s="68"/>
      <c r="G28" s="68"/>
      <c r="H28" s="68"/>
      <c r="I28" s="68"/>
      <c r="J28" s="68"/>
      <c r="K28" s="68"/>
      <c r="L28" s="68"/>
      <c r="M28" s="68"/>
      <c r="N28" s="68"/>
      <c r="O28" s="68"/>
      <c r="P28" s="68"/>
      <c r="Q28" s="68"/>
      <c r="R28" s="68"/>
      <c r="S28" s="68"/>
      <c r="T28" s="68"/>
    </row>
    <row r="29" spans="1:22" s="70" customFormat="1" ht="11.85" customHeight="1" x14ac:dyDescent="0.15">
      <c r="A29" s="98"/>
      <c r="B29" s="98"/>
      <c r="C29" s="73"/>
      <c r="D29" s="78"/>
      <c r="E29" s="78"/>
      <c r="F29" s="78"/>
      <c r="G29" s="78"/>
      <c r="H29" s="78"/>
      <c r="I29" s="78"/>
      <c r="J29" s="78"/>
      <c r="K29" s="78"/>
      <c r="L29" s="78"/>
      <c r="M29" s="78"/>
      <c r="N29" s="100"/>
      <c r="O29" s="100"/>
      <c r="P29" s="100"/>
      <c r="Q29" s="100"/>
      <c r="R29" s="100"/>
      <c r="S29" s="100"/>
      <c r="T29" s="100"/>
      <c r="V29" s="79"/>
    </row>
    <row r="30" spans="1:22" s="70" customFormat="1" ht="11.85" customHeight="1" x14ac:dyDescent="0.15">
      <c r="A30" s="108"/>
      <c r="B30" s="108"/>
      <c r="C30" s="99"/>
      <c r="D30" s="100"/>
      <c r="E30" s="100"/>
      <c r="F30" s="100"/>
      <c r="G30" s="100"/>
      <c r="H30" s="100"/>
      <c r="I30" s="100"/>
      <c r="J30" s="100"/>
      <c r="K30" s="100"/>
      <c r="L30" s="100"/>
      <c r="M30" s="100"/>
      <c r="N30" s="100"/>
      <c r="O30" s="100"/>
      <c r="P30" s="100"/>
      <c r="Q30" s="100"/>
      <c r="R30" s="100"/>
      <c r="S30" s="100"/>
      <c r="T30" s="100"/>
      <c r="V30" s="79"/>
    </row>
    <row r="31" spans="1:22" s="70" customFormat="1" ht="11.85" customHeight="1" x14ac:dyDescent="0.15">
      <c r="A31" s="98"/>
      <c r="B31" s="98"/>
      <c r="C31" s="99"/>
      <c r="D31" s="100"/>
      <c r="E31" s="100"/>
      <c r="F31" s="100"/>
      <c r="G31" s="100"/>
      <c r="H31" s="100"/>
      <c r="I31" s="100"/>
      <c r="J31" s="100"/>
      <c r="K31" s="100"/>
      <c r="L31" s="100"/>
      <c r="M31" s="100"/>
      <c r="N31" s="100"/>
      <c r="O31" s="100"/>
      <c r="P31" s="100"/>
      <c r="Q31" s="100"/>
      <c r="R31" s="100"/>
      <c r="S31" s="100"/>
      <c r="T31" s="100"/>
      <c r="V31" s="79"/>
    </row>
    <row r="32" spans="1:22" s="70" customFormat="1" ht="11.85" customHeight="1" x14ac:dyDescent="0.15">
      <c r="A32" s="98"/>
      <c r="B32" s="98"/>
      <c r="C32" s="99"/>
      <c r="D32" s="109"/>
      <c r="E32" s="109"/>
      <c r="F32" s="109"/>
      <c r="G32" s="109"/>
      <c r="H32" s="109"/>
      <c r="I32" s="109"/>
      <c r="J32" s="109"/>
      <c r="K32" s="109"/>
      <c r="L32" s="109"/>
      <c r="M32" s="109"/>
      <c r="N32" s="109"/>
      <c r="O32" s="109"/>
      <c r="P32" s="109"/>
      <c r="Q32" s="109"/>
      <c r="R32" s="109"/>
      <c r="S32" s="109"/>
      <c r="T32" s="109"/>
      <c r="V32" s="79"/>
    </row>
  </sheetData>
  <sheetProtection algorithmName="SHA-512" hashValue="Y2fIo8Yd5cjctkVMJvTTOZRiGzcx55079ZA+QtJAhXLSGUcRoSca6cV0gARmn24eH707vVskehYJ+LS/KZwyYA==" saltValue="SXAMbMYSRFlYOisjWr43xw==" spinCount="100000" sheet="1" objects="1" scenarios="1"/>
  <mergeCells count="40">
    <mergeCell ref="F14:T14"/>
    <mergeCell ref="A12:D12"/>
    <mergeCell ref="B13:E13"/>
    <mergeCell ref="F13:T13"/>
    <mergeCell ref="B14:E14"/>
    <mergeCell ref="B17:E17"/>
    <mergeCell ref="F17:K17"/>
    <mergeCell ref="O17:T17"/>
    <mergeCell ref="B18:H18"/>
    <mergeCell ref="B7:E7"/>
    <mergeCell ref="G7:I7"/>
    <mergeCell ref="B8:E8"/>
    <mergeCell ref="F8:T8"/>
    <mergeCell ref="B9:E9"/>
    <mergeCell ref="F9:K9"/>
    <mergeCell ref="O9:T9"/>
    <mergeCell ref="B15:E15"/>
    <mergeCell ref="G15:I15"/>
    <mergeCell ref="B16:E16"/>
    <mergeCell ref="F16:T16"/>
    <mergeCell ref="B10:H10"/>
    <mergeCell ref="A1:T1"/>
    <mergeCell ref="A4:D4"/>
    <mergeCell ref="B5:E5"/>
    <mergeCell ref="F5:T5"/>
    <mergeCell ref="B6:E6"/>
    <mergeCell ref="F6:T6"/>
    <mergeCell ref="A20:D20"/>
    <mergeCell ref="B21:E21"/>
    <mergeCell ref="F21:T21"/>
    <mergeCell ref="B22:E22"/>
    <mergeCell ref="F22:T22"/>
    <mergeCell ref="B26:H26"/>
    <mergeCell ref="B23:E23"/>
    <mergeCell ref="G23:I23"/>
    <mergeCell ref="B24:E24"/>
    <mergeCell ref="F24:T24"/>
    <mergeCell ref="B25:E25"/>
    <mergeCell ref="F25:K25"/>
    <mergeCell ref="O25:T25"/>
  </mergeCells>
  <phoneticPr fontId="1"/>
  <conditionalFormatting sqref="A27:T27">
    <cfRule type="expression" dxfId="8" priority="2">
      <formula>$V$25="A"</formula>
    </cfRule>
  </conditionalFormatting>
  <conditionalFormatting sqref="J10 M10">
    <cfRule type="expression" dxfId="7" priority="6">
      <formula>$V$10=2</formula>
    </cfRule>
  </conditionalFormatting>
  <conditionalFormatting sqref="J18 M18">
    <cfRule type="expression" dxfId="6" priority="4">
      <formula>$V$18=2</formula>
    </cfRule>
  </conditionalFormatting>
  <conditionalFormatting sqref="J26 M26 F21:T22 G23:I23 F24:T24 F25:K25">
    <cfRule type="expression" dxfId="5" priority="3">
      <formula>$V$25="A"</formula>
    </cfRule>
  </conditionalFormatting>
  <conditionalFormatting sqref="J26 M26">
    <cfRule type="expression" dxfId="4" priority="1">
      <formula>$V$26=2</formula>
    </cfRule>
  </conditionalFormatting>
  <dataValidations count="4">
    <dataValidation imeMode="halfAlpha" allowBlank="1" showInputMessage="1" showErrorMessage="1" sqref="F9:L9 G7:I7 V10 R11:T11 F17:L17 G15:I15 V18 N18:T18 O9:T9 N10:T10 O17:T17 R19:T19 F25:L25 G23:I23 V26 N26:T26 O25:T25 R27:T27" xr:uid="{00000000-0002-0000-0300-000000000000}"/>
    <dataValidation type="list" allowBlank="1" showInputMessage="1" showErrorMessage="1" sqref="M10 J10 M18 J18 M26 J26" xr:uid="{00000000-0002-0000-0300-000001000000}">
      <formula1>"□,■"</formula1>
    </dataValidation>
    <dataValidation imeMode="hiragana" allowBlank="1" showInputMessage="1" showErrorMessage="1" sqref="F6 F8 F16 F14 F24 F22" xr:uid="{00000000-0002-0000-0300-000002000000}"/>
    <dataValidation imeMode="halfKatakana" allowBlank="1" showInputMessage="1" showErrorMessage="1" sqref="F5 F13 F21" xr:uid="{00000000-0002-0000-0300-000003000000}"/>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83E7-0C03-4F0B-8286-34E5E96A2745}">
  <sheetPr>
    <tabColor rgb="FFFFFF00"/>
  </sheetPr>
  <dimension ref="A1:X60"/>
  <sheetViews>
    <sheetView showGridLines="0" showZeros="0" view="pageBreakPreview" zoomScaleNormal="100" workbookViewId="0">
      <selection activeCell="U1" sqref="U1"/>
    </sheetView>
  </sheetViews>
  <sheetFormatPr defaultColWidth="9" defaultRowHeight="13.5" x14ac:dyDescent="0.15"/>
  <cols>
    <col min="1" max="1" width="1.625" style="68" customWidth="1"/>
    <col min="2" max="2" width="3.625" style="68" customWidth="1"/>
    <col min="3" max="3" width="5.125" style="68" customWidth="1"/>
    <col min="4" max="4" width="4.625" style="68" customWidth="1"/>
    <col min="5" max="8" width="5.125" style="68" customWidth="1"/>
    <col min="9" max="9" width="2.625" style="69" customWidth="1"/>
    <col min="10" max="16" width="5.125" style="68" customWidth="1"/>
    <col min="17" max="17" width="4.125" style="68" customWidth="1"/>
    <col min="18" max="18" width="5.125" style="68" customWidth="1"/>
    <col min="19" max="19" width="7.125" style="68" customWidth="1"/>
    <col min="20" max="20" width="5.125" style="68" customWidth="1"/>
    <col min="21" max="21" width="10.625" style="70" customWidth="1"/>
    <col min="22" max="22" width="10.625" style="70" hidden="1" customWidth="1"/>
    <col min="23" max="24" width="10.625" style="70" customWidth="1"/>
    <col min="25" max="16384" width="9" style="77"/>
  </cols>
  <sheetData>
    <row r="1" spans="1:22" s="70" customFormat="1" ht="18" customHeight="1" x14ac:dyDescent="0.15">
      <c r="A1" s="307" t="s">
        <v>105</v>
      </c>
      <c r="B1" s="307"/>
      <c r="C1" s="307"/>
      <c r="D1" s="307"/>
      <c r="E1" s="307"/>
      <c r="F1" s="307"/>
      <c r="G1" s="307"/>
      <c r="H1" s="307"/>
      <c r="I1" s="307"/>
      <c r="J1" s="307"/>
      <c r="K1" s="307"/>
      <c r="L1" s="307"/>
      <c r="M1" s="307"/>
      <c r="N1" s="307"/>
      <c r="O1" s="307"/>
      <c r="P1" s="307"/>
      <c r="Q1" s="307"/>
      <c r="R1" s="307"/>
      <c r="S1" s="307"/>
      <c r="T1" s="307"/>
      <c r="U1" s="102"/>
      <c r="V1" s="70" t="s">
        <v>99</v>
      </c>
    </row>
    <row r="2" spans="1:22" s="70" customFormat="1" ht="18" customHeight="1" x14ac:dyDescent="0.15">
      <c r="A2" s="69"/>
      <c r="B2" s="69"/>
      <c r="C2" s="69"/>
      <c r="D2" s="69"/>
      <c r="E2" s="69"/>
      <c r="F2" s="69"/>
      <c r="G2" s="69"/>
      <c r="H2" s="69"/>
      <c r="I2" s="69"/>
      <c r="J2" s="69"/>
      <c r="K2" s="69"/>
      <c r="L2" s="69"/>
      <c r="M2" s="69"/>
      <c r="N2" s="69"/>
      <c r="O2" s="69"/>
      <c r="P2" s="69"/>
      <c r="Q2" s="69"/>
      <c r="R2" s="69"/>
      <c r="S2" s="69"/>
      <c r="T2" s="69"/>
      <c r="V2" s="70" t="s">
        <v>100</v>
      </c>
    </row>
    <row r="3" spans="1:22" s="70" customFormat="1" ht="18" customHeight="1" x14ac:dyDescent="0.15">
      <c r="A3" s="94" t="s">
        <v>241</v>
      </c>
      <c r="B3" s="94"/>
      <c r="C3" s="94"/>
      <c r="D3" s="94"/>
      <c r="E3" s="94"/>
      <c r="F3" s="94"/>
      <c r="G3" s="94"/>
      <c r="H3" s="94"/>
      <c r="I3" s="103"/>
      <c r="J3" s="94"/>
      <c r="K3" s="94"/>
      <c r="L3" s="94"/>
      <c r="M3" s="94"/>
      <c r="N3" s="94"/>
      <c r="O3" s="94"/>
      <c r="P3" s="94"/>
      <c r="Q3" s="94"/>
      <c r="R3" s="94"/>
      <c r="S3" s="94"/>
      <c r="T3" s="94"/>
      <c r="V3" s="70" t="s">
        <v>101</v>
      </c>
    </row>
    <row r="4" spans="1:22" s="70" customFormat="1" ht="24.75" customHeight="1" x14ac:dyDescent="0.15">
      <c r="A4" s="111" t="s">
        <v>136</v>
      </c>
      <c r="B4" s="111"/>
      <c r="C4" s="111"/>
      <c r="D4" s="94"/>
      <c r="E4" s="94"/>
      <c r="F4" s="94"/>
      <c r="G4" s="342">
        <f>認証審査申込書!F19</f>
        <v>0</v>
      </c>
      <c r="H4" s="342"/>
      <c r="I4" s="342"/>
      <c r="J4" s="342"/>
      <c r="K4" s="342"/>
      <c r="L4" s="342"/>
      <c r="M4" s="342"/>
      <c r="N4" s="342"/>
      <c r="O4" s="342"/>
      <c r="P4" s="342"/>
      <c r="Q4" s="342"/>
      <c r="R4" s="342"/>
      <c r="S4" s="342"/>
      <c r="T4" s="342"/>
      <c r="V4" s="70" t="s">
        <v>102</v>
      </c>
    </row>
    <row r="5" spans="1:22" s="70" customFormat="1" ht="24.75" customHeight="1" x14ac:dyDescent="0.15">
      <c r="A5" s="111" t="s">
        <v>137</v>
      </c>
      <c r="B5" s="111"/>
      <c r="C5" s="111"/>
      <c r="D5" s="94"/>
      <c r="E5" s="94"/>
      <c r="F5" s="94"/>
      <c r="G5" s="342" t="str">
        <f>認証審査申込書!F21</f>
        <v>東京都</v>
      </c>
      <c r="H5" s="342"/>
      <c r="I5" s="342"/>
      <c r="J5" s="342"/>
      <c r="K5" s="342"/>
      <c r="L5" s="342"/>
      <c r="M5" s="342"/>
      <c r="N5" s="342"/>
      <c r="O5" s="342"/>
      <c r="P5" s="342"/>
      <c r="Q5" s="342"/>
      <c r="R5" s="342"/>
      <c r="S5" s="342"/>
      <c r="T5" s="342"/>
      <c r="V5" s="70" t="s">
        <v>103</v>
      </c>
    </row>
    <row r="6" spans="1:22" s="70" customFormat="1" ht="24.75" customHeight="1" x14ac:dyDescent="0.15">
      <c r="A6" s="111" t="s">
        <v>138</v>
      </c>
      <c r="B6" s="111"/>
      <c r="C6" s="111"/>
      <c r="D6" s="94"/>
      <c r="E6" s="94"/>
      <c r="F6" s="94"/>
      <c r="G6" s="342"/>
      <c r="H6" s="342"/>
      <c r="I6" s="342"/>
      <c r="J6" s="342"/>
      <c r="K6" s="342"/>
      <c r="L6" s="342"/>
      <c r="M6" s="342"/>
      <c r="N6" s="342"/>
      <c r="O6" s="342"/>
      <c r="P6" s="342"/>
      <c r="Q6" s="342"/>
      <c r="R6" s="342"/>
      <c r="S6" s="342"/>
      <c r="T6" s="342"/>
      <c r="V6" s="73"/>
    </row>
    <row r="7" spans="1:22" s="70" customFormat="1" ht="16.5" customHeight="1" x14ac:dyDescent="0.15">
      <c r="A7" s="112" t="s">
        <v>140</v>
      </c>
      <c r="B7" s="112"/>
      <c r="C7" s="112"/>
      <c r="D7" s="68"/>
      <c r="E7" s="68"/>
      <c r="F7" s="68"/>
      <c r="G7" s="68"/>
      <c r="H7" s="68"/>
      <c r="I7" s="68"/>
      <c r="J7" s="68"/>
      <c r="K7" s="68"/>
      <c r="L7" s="68"/>
      <c r="M7" s="68"/>
      <c r="N7" s="74"/>
      <c r="O7" s="68"/>
      <c r="P7" s="68"/>
      <c r="Q7" s="68"/>
      <c r="R7" s="68"/>
      <c r="S7" s="68"/>
      <c r="T7" s="68"/>
    </row>
    <row r="8" spans="1:22" s="70" customFormat="1" ht="16.5" customHeight="1" x14ac:dyDescent="0.15">
      <c r="A8" s="112"/>
      <c r="B8" s="112"/>
      <c r="C8" s="69" t="str">
        <f>認証審査申込書!F22</f>
        <v>□</v>
      </c>
      <c r="D8" s="68" t="s">
        <v>141</v>
      </c>
      <c r="E8" s="68"/>
      <c r="F8" s="68"/>
      <c r="G8" s="68"/>
      <c r="H8" s="68"/>
      <c r="I8" s="68"/>
      <c r="J8" s="68"/>
      <c r="K8" s="68"/>
      <c r="L8" s="68"/>
      <c r="M8" s="68"/>
      <c r="N8" s="74"/>
      <c r="O8" s="68"/>
      <c r="P8" s="68"/>
      <c r="Q8" s="68"/>
      <c r="R8" s="68"/>
      <c r="S8" s="68"/>
      <c r="T8" s="68"/>
    </row>
    <row r="9" spans="1:22" s="70" customFormat="1" ht="16.5" customHeight="1" x14ac:dyDescent="0.15">
      <c r="A9" s="112"/>
      <c r="B9" s="112"/>
      <c r="C9" s="68" t="s">
        <v>142</v>
      </c>
      <c r="D9" s="68"/>
      <c r="E9" s="68"/>
      <c r="F9" s="68"/>
      <c r="G9" s="68"/>
      <c r="H9" s="68"/>
      <c r="I9" s="68"/>
      <c r="J9" s="68"/>
      <c r="K9" s="68"/>
      <c r="L9" s="68"/>
      <c r="M9" s="68"/>
      <c r="N9" s="74"/>
      <c r="O9" s="68"/>
      <c r="P9" s="68"/>
      <c r="Q9" s="68"/>
      <c r="R9" s="68"/>
      <c r="S9" s="68"/>
      <c r="T9" s="68"/>
    </row>
    <row r="10" spans="1:22" s="70" customFormat="1" ht="16.5" customHeight="1" x14ac:dyDescent="0.15">
      <c r="A10" s="112"/>
      <c r="B10" s="112"/>
      <c r="C10" s="112"/>
      <c r="D10" s="340" t="str">
        <f>IF(C8="■",認証審査申込書!N22,"")</f>
        <v/>
      </c>
      <c r="E10" s="340"/>
      <c r="F10" s="340"/>
      <c r="G10" s="68" t="s">
        <v>54</v>
      </c>
      <c r="H10" s="68"/>
      <c r="I10" s="68"/>
      <c r="J10" s="68"/>
      <c r="K10" s="68"/>
      <c r="L10" s="68"/>
      <c r="M10" s="68"/>
      <c r="N10" s="74"/>
      <c r="O10" s="68"/>
      <c r="P10" s="68"/>
      <c r="Q10" s="68"/>
      <c r="R10" s="68"/>
      <c r="S10" s="68"/>
      <c r="T10" s="68"/>
    </row>
    <row r="11" spans="1:22" s="70" customFormat="1" ht="16.5" customHeight="1" x14ac:dyDescent="0.15">
      <c r="A11" s="112"/>
      <c r="B11" s="112"/>
      <c r="C11" s="69" t="str">
        <f>認証審査申込書!F23</f>
        <v>□</v>
      </c>
      <c r="D11" s="68" t="s">
        <v>144</v>
      </c>
      <c r="E11" s="68"/>
      <c r="F11" s="68"/>
      <c r="G11" s="68"/>
      <c r="H11" s="68"/>
      <c r="I11" s="68"/>
      <c r="J11" s="68"/>
      <c r="K11" s="68"/>
      <c r="L11" s="68"/>
      <c r="M11" s="68"/>
      <c r="N11" s="74"/>
      <c r="O11" s="68"/>
      <c r="P11" s="68"/>
      <c r="Q11" s="68"/>
      <c r="R11" s="68"/>
      <c r="S11" s="68"/>
      <c r="T11" s="68"/>
    </row>
    <row r="12" spans="1:22" s="70" customFormat="1" ht="16.5" customHeight="1" x14ac:dyDescent="0.15">
      <c r="A12" s="112"/>
      <c r="B12" s="112"/>
      <c r="C12" s="68" t="s">
        <v>142</v>
      </c>
      <c r="D12" s="68"/>
      <c r="E12" s="68"/>
      <c r="F12" s="68"/>
      <c r="G12" s="68"/>
      <c r="H12" s="68"/>
      <c r="I12" s="68"/>
      <c r="J12" s="68"/>
      <c r="K12" s="68"/>
      <c r="L12" s="68"/>
      <c r="M12" s="68"/>
      <c r="N12" s="74"/>
      <c r="O12" s="68"/>
      <c r="P12" s="68"/>
      <c r="Q12" s="68"/>
      <c r="R12" s="68"/>
      <c r="S12" s="68"/>
      <c r="T12" s="68"/>
    </row>
    <row r="13" spans="1:22" ht="16.5" customHeight="1" x14ac:dyDescent="0.15">
      <c r="A13" s="112"/>
      <c r="B13" s="112"/>
      <c r="C13" s="112"/>
      <c r="D13" s="340" t="str">
        <f>IF(C11="■",認証審査申込書!V23,"")</f>
        <v/>
      </c>
      <c r="E13" s="340"/>
      <c r="F13" s="340"/>
      <c r="G13" s="68" t="s">
        <v>54</v>
      </c>
      <c r="I13" s="68"/>
      <c r="N13" s="74"/>
    </row>
    <row r="14" spans="1:22" ht="16.5" customHeight="1" x14ac:dyDescent="0.15">
      <c r="A14" s="111"/>
      <c r="B14" s="111"/>
      <c r="C14" s="94" t="s">
        <v>145</v>
      </c>
      <c r="D14" s="94"/>
      <c r="E14" s="94"/>
      <c r="F14" s="94"/>
      <c r="G14" s="94"/>
      <c r="H14" s="94"/>
      <c r="I14" s="94"/>
      <c r="J14" s="94"/>
      <c r="K14" s="338">
        <f>認証審査申込書!AD23</f>
        <v>0</v>
      </c>
      <c r="L14" s="338"/>
      <c r="M14" s="94" t="s">
        <v>47</v>
      </c>
      <c r="N14" s="104"/>
      <c r="O14" s="94"/>
      <c r="P14" s="94"/>
      <c r="Q14" s="94"/>
      <c r="R14" s="94"/>
      <c r="S14" s="94"/>
      <c r="T14" s="94"/>
    </row>
    <row r="15" spans="1:22" ht="16.5" customHeight="1" x14ac:dyDescent="0.15">
      <c r="A15" s="118" t="s">
        <v>146</v>
      </c>
      <c r="B15" s="118"/>
      <c r="C15" s="81"/>
      <c r="D15" s="81"/>
      <c r="E15" s="81"/>
      <c r="F15" s="81"/>
      <c r="G15" s="128"/>
      <c r="H15" s="128"/>
      <c r="I15" s="128"/>
      <c r="J15" s="128"/>
      <c r="K15" s="128"/>
      <c r="L15" s="128"/>
      <c r="M15" s="128"/>
      <c r="N15" s="128"/>
      <c r="O15" s="127"/>
      <c r="P15" s="81"/>
      <c r="Q15" s="81"/>
      <c r="R15" s="81"/>
      <c r="S15" s="81"/>
      <c r="T15" s="81"/>
    </row>
    <row r="16" spans="1:22" ht="16.5" customHeight="1" x14ac:dyDescent="0.15">
      <c r="A16" s="112"/>
      <c r="B16" s="112"/>
      <c r="C16" s="68" t="s">
        <v>147</v>
      </c>
      <c r="F16" s="119" t="s">
        <v>106</v>
      </c>
      <c r="G16" s="308">
        <f>認証審査申込書!Z24</f>
        <v>0</v>
      </c>
      <c r="H16" s="308"/>
      <c r="I16" s="68" t="s">
        <v>13</v>
      </c>
      <c r="K16" s="119"/>
      <c r="L16" s="119"/>
      <c r="M16" s="119"/>
      <c r="O16" s="69"/>
    </row>
    <row r="17" spans="1:24" ht="16.5" customHeight="1" x14ac:dyDescent="0.15">
      <c r="A17" s="112"/>
      <c r="B17" s="112"/>
      <c r="F17" s="119" t="s">
        <v>107</v>
      </c>
      <c r="G17" s="308" t="str">
        <f>認証審査申込書!AE24</f>
        <v>-</v>
      </c>
      <c r="H17" s="308"/>
      <c r="I17" s="68" t="s">
        <v>13</v>
      </c>
      <c r="K17" s="119"/>
      <c r="L17" s="119"/>
      <c r="M17" s="119"/>
      <c r="O17" s="69"/>
    </row>
    <row r="18" spans="1:24" ht="16.5" customHeight="1" x14ac:dyDescent="0.15">
      <c r="A18" s="111"/>
      <c r="B18" s="111"/>
      <c r="C18" s="94" t="s">
        <v>148</v>
      </c>
      <c r="D18" s="94"/>
      <c r="E18" s="341">
        <f>認証審査申込書!I24</f>
        <v>0</v>
      </c>
      <c r="F18" s="341"/>
      <c r="G18" s="341"/>
      <c r="H18" s="341"/>
      <c r="I18" s="341"/>
      <c r="J18" s="103" t="s">
        <v>108</v>
      </c>
      <c r="K18" s="95" t="s">
        <v>109</v>
      </c>
      <c r="L18" s="338" t="str">
        <f>認証審査申込書!Q24</f>
        <v>-</v>
      </c>
      <c r="M18" s="338"/>
      <c r="N18" s="338"/>
      <c r="O18" s="338"/>
      <c r="P18" s="103" t="s">
        <v>110</v>
      </c>
      <c r="Q18" s="94"/>
      <c r="R18" s="94"/>
      <c r="S18" s="94"/>
      <c r="T18" s="94"/>
      <c r="V18" s="73"/>
      <c r="X18" s="77"/>
    </row>
    <row r="19" spans="1:24" ht="24.75" customHeight="1" x14ac:dyDescent="0.15">
      <c r="A19" s="111" t="s">
        <v>242</v>
      </c>
      <c r="B19" s="111"/>
      <c r="C19" s="111"/>
      <c r="D19" s="94"/>
      <c r="E19" s="94"/>
      <c r="F19" s="103"/>
      <c r="G19" s="94"/>
      <c r="H19" s="94"/>
      <c r="I19" s="339" t="str">
        <f>IF(認証審査申込書!AC13="","",認証審査申込書!AA13+2000)</f>
        <v/>
      </c>
      <c r="J19" s="339"/>
      <c r="K19" s="339"/>
      <c r="L19" s="103" t="s">
        <v>3</v>
      </c>
      <c r="M19" s="339">
        <f>認証審査申込書!AC13</f>
        <v>0</v>
      </c>
      <c r="N19" s="339"/>
      <c r="O19" s="103" t="str">
        <f>IF(M19&lt;=12,"月","")</f>
        <v>月</v>
      </c>
      <c r="P19" s="338">
        <f>認証審査申込書!AE13</f>
        <v>0</v>
      </c>
      <c r="Q19" s="338"/>
      <c r="R19" s="113" t="str">
        <f>IF(P19&lt;=31,"日","")</f>
        <v>日</v>
      </c>
      <c r="S19" s="94"/>
      <c r="T19" s="94"/>
    </row>
    <row r="20" spans="1:24" ht="24.75" customHeight="1" x14ac:dyDescent="0.15">
      <c r="A20" s="111" t="s">
        <v>149</v>
      </c>
      <c r="B20" s="111"/>
      <c r="C20" s="111"/>
      <c r="D20" s="94"/>
      <c r="E20" s="94"/>
      <c r="F20" s="103"/>
      <c r="G20" s="94"/>
      <c r="H20" s="94"/>
      <c r="I20" s="339" t="str">
        <f>IF(認証審査申込書!AC14="","",認証審査申込書!AA14+2000)</f>
        <v/>
      </c>
      <c r="J20" s="339"/>
      <c r="K20" s="339"/>
      <c r="L20" s="103" t="s">
        <v>3</v>
      </c>
      <c r="M20" s="339">
        <f>認証審査申込書!AC14</f>
        <v>0</v>
      </c>
      <c r="N20" s="339"/>
      <c r="O20" s="103" t="str">
        <f>IF(M20&lt;=12,"月","")</f>
        <v>月</v>
      </c>
      <c r="P20" s="338">
        <f>認証審査申込書!AE14</f>
        <v>0</v>
      </c>
      <c r="Q20" s="338"/>
      <c r="R20" s="113" t="str">
        <f>IF(P20&lt;=31,"日","")</f>
        <v>日</v>
      </c>
      <c r="S20" s="94"/>
      <c r="T20" s="94"/>
    </row>
    <row r="21" spans="1:24" ht="18" customHeight="1" x14ac:dyDescent="0.15">
      <c r="A21" s="112" t="s">
        <v>181</v>
      </c>
      <c r="B21" s="112"/>
      <c r="C21" s="112"/>
      <c r="F21" s="69"/>
      <c r="I21" s="68"/>
      <c r="R21" s="166"/>
    </row>
    <row r="22" spans="1:24" ht="16.5" customHeight="1" x14ac:dyDescent="0.15">
      <c r="A22" s="112"/>
      <c r="B22" s="112"/>
      <c r="C22" s="69" t="str">
        <f>IF(認証審査申込書!Y15='申請書 (3面) '!D22,"■","□")</f>
        <v>□</v>
      </c>
      <c r="D22" s="68" t="s">
        <v>182</v>
      </c>
      <c r="F22" s="69"/>
      <c r="H22" s="119" t="s">
        <v>183</v>
      </c>
      <c r="I22" s="340"/>
      <c r="J22" s="340"/>
      <c r="K22" s="340"/>
      <c r="L22" s="68" t="s">
        <v>184</v>
      </c>
      <c r="R22" s="166"/>
    </row>
    <row r="23" spans="1:24" ht="16.5" customHeight="1" x14ac:dyDescent="0.15">
      <c r="A23" s="112"/>
      <c r="B23" s="112"/>
      <c r="C23" s="69" t="str">
        <f>IF(認証審査申込書!Y15='申請書 (3面) '!D23,"■","□")</f>
        <v>□</v>
      </c>
      <c r="D23" s="68" t="s">
        <v>185</v>
      </c>
      <c r="F23" s="69"/>
      <c r="I23" s="68"/>
      <c r="R23" s="166"/>
    </row>
    <row r="24" spans="1:24" ht="16.5" customHeight="1" x14ac:dyDescent="0.15">
      <c r="A24" s="112"/>
      <c r="B24" s="112"/>
      <c r="C24" s="69" t="str">
        <f>IF(認証審査申込書!Y15='申請書 (3面) '!D24,"■","□")</f>
        <v>□</v>
      </c>
      <c r="D24" s="68" t="s">
        <v>186</v>
      </c>
      <c r="F24" s="69"/>
      <c r="I24" s="68"/>
      <c r="R24" s="166"/>
    </row>
    <row r="25" spans="1:24" ht="16.5" customHeight="1" x14ac:dyDescent="0.15">
      <c r="A25" s="112"/>
      <c r="B25" s="112"/>
      <c r="C25" s="69" t="str">
        <f>認証審査申込書!X16</f>
        <v>□</v>
      </c>
      <c r="D25" s="68" t="s">
        <v>187</v>
      </c>
      <c r="F25" s="69"/>
      <c r="I25" s="68"/>
      <c r="R25" s="166"/>
    </row>
    <row r="26" spans="1:24" ht="15" customHeight="1" x14ac:dyDescent="0.15">
      <c r="A26" s="112"/>
      <c r="B26" s="112"/>
      <c r="C26" s="112"/>
      <c r="D26" s="172" t="s">
        <v>71</v>
      </c>
      <c r="E26" s="68" t="s">
        <v>254</v>
      </c>
      <c r="I26" s="68"/>
      <c r="R26" s="166"/>
    </row>
    <row r="27" spans="1:24" ht="15" customHeight="1" x14ac:dyDescent="0.15">
      <c r="A27" s="112"/>
      <c r="B27" s="112"/>
      <c r="C27" s="112"/>
      <c r="D27" s="172" t="s">
        <v>71</v>
      </c>
      <c r="E27" s="68" t="s">
        <v>255</v>
      </c>
      <c r="I27" s="68"/>
      <c r="R27" s="166"/>
    </row>
    <row r="28" spans="1:24" customFormat="1" ht="15" customHeight="1" x14ac:dyDescent="0.15">
      <c r="A28" s="168"/>
      <c r="B28" s="168"/>
      <c r="C28" s="168"/>
      <c r="D28" s="76"/>
      <c r="E28" s="76" t="s">
        <v>256</v>
      </c>
      <c r="F28" s="76"/>
      <c r="G28" s="76"/>
      <c r="H28" s="76"/>
      <c r="I28" s="76"/>
      <c r="J28" s="76"/>
      <c r="K28" s="76"/>
      <c r="L28" s="76"/>
      <c r="M28" s="76"/>
      <c r="N28" s="76"/>
      <c r="O28" s="76"/>
      <c r="P28" s="76"/>
      <c r="Q28" s="76"/>
      <c r="R28" s="169"/>
      <c r="S28" s="76"/>
      <c r="T28" s="76"/>
      <c r="U28" s="170"/>
      <c r="V28" s="170"/>
      <c r="W28" s="170"/>
      <c r="X28" s="170"/>
    </row>
    <row r="29" spans="1:24" ht="15" customHeight="1" x14ac:dyDescent="0.15">
      <c r="A29" s="112"/>
      <c r="B29" s="112"/>
      <c r="C29" s="112"/>
      <c r="D29" s="172" t="s">
        <v>71</v>
      </c>
      <c r="E29" s="68" t="s">
        <v>257</v>
      </c>
      <c r="I29" s="68"/>
      <c r="R29" s="166"/>
    </row>
    <row r="30" spans="1:24" ht="15" customHeight="1" x14ac:dyDescent="0.15">
      <c r="A30" s="112"/>
      <c r="B30" s="112"/>
      <c r="C30" s="112"/>
      <c r="E30" s="68" t="s">
        <v>209</v>
      </c>
      <c r="I30" s="68"/>
      <c r="R30" s="166"/>
    </row>
    <row r="31" spans="1:24" customFormat="1" ht="15" customHeight="1" x14ac:dyDescent="0.15">
      <c r="A31" s="168"/>
      <c r="B31" s="168"/>
      <c r="C31" s="168"/>
      <c r="D31" s="76"/>
      <c r="E31" s="76" t="s">
        <v>210</v>
      </c>
      <c r="F31" s="76"/>
      <c r="G31" s="76"/>
      <c r="H31" s="76"/>
      <c r="I31" s="76"/>
      <c r="J31" s="76"/>
      <c r="K31" s="76"/>
      <c r="L31" s="76"/>
      <c r="M31" s="76"/>
      <c r="N31" s="76"/>
      <c r="O31" s="76"/>
      <c r="P31" s="76"/>
      <c r="Q31" s="76"/>
      <c r="R31" s="169"/>
      <c r="S31" s="76"/>
      <c r="T31" s="76"/>
      <c r="U31" s="170"/>
      <c r="V31" s="170"/>
      <c r="W31" s="170"/>
      <c r="X31" s="170"/>
    </row>
    <row r="32" spans="1:24" ht="15" customHeight="1" x14ac:dyDescent="0.15">
      <c r="A32" s="112"/>
      <c r="B32" s="112"/>
      <c r="C32" s="112"/>
      <c r="D32" s="172" t="s">
        <v>71</v>
      </c>
      <c r="E32" s="68" t="s">
        <v>258</v>
      </c>
      <c r="I32" s="68"/>
      <c r="R32" s="166"/>
    </row>
    <row r="33" spans="1:22" ht="16.5" customHeight="1" x14ac:dyDescent="0.15">
      <c r="A33" s="112"/>
      <c r="B33" s="112"/>
      <c r="C33" s="112"/>
      <c r="E33" s="69" t="s">
        <v>36</v>
      </c>
      <c r="F33" s="305"/>
      <c r="G33" s="305"/>
      <c r="H33" s="305"/>
      <c r="I33" s="305"/>
      <c r="J33" s="305"/>
      <c r="K33" s="305"/>
      <c r="L33" s="305"/>
      <c r="M33" s="305"/>
      <c r="N33" s="305"/>
      <c r="O33" s="305"/>
      <c r="P33" s="68" t="s">
        <v>37</v>
      </c>
      <c r="R33" s="166"/>
    </row>
    <row r="34" spans="1:22" ht="3.75" customHeight="1" x14ac:dyDescent="0.15">
      <c r="A34" s="111"/>
      <c r="B34" s="111"/>
      <c r="C34" s="111"/>
      <c r="D34" s="94"/>
      <c r="E34" s="103"/>
      <c r="F34" s="103"/>
      <c r="G34" s="103"/>
      <c r="H34" s="103"/>
      <c r="I34" s="103"/>
      <c r="J34" s="103"/>
      <c r="K34" s="103"/>
      <c r="L34" s="103"/>
      <c r="M34" s="103"/>
      <c r="N34" s="103"/>
      <c r="O34" s="103"/>
      <c r="P34" s="94"/>
      <c r="Q34" s="94"/>
      <c r="R34" s="113"/>
      <c r="S34" s="94"/>
      <c r="T34" s="94"/>
    </row>
    <row r="35" spans="1:22" ht="18" customHeight="1" x14ac:dyDescent="0.15">
      <c r="A35" s="112" t="s">
        <v>243</v>
      </c>
      <c r="B35" s="112"/>
      <c r="C35" s="112"/>
      <c r="L35" s="74"/>
      <c r="M35" s="74"/>
      <c r="V35" s="114"/>
    </row>
    <row r="36" spans="1:22" ht="16.5" customHeight="1" x14ac:dyDescent="0.15">
      <c r="C36" s="69" t="str">
        <f>認証審査申込書!X17</f>
        <v>□</v>
      </c>
      <c r="D36" s="68" t="s">
        <v>171</v>
      </c>
      <c r="I36" s="68"/>
      <c r="Q36" s="69"/>
      <c r="R36" s="69"/>
      <c r="S36" s="69"/>
      <c r="V36" s="114"/>
    </row>
    <row r="37" spans="1:22" ht="16.5" customHeight="1" x14ac:dyDescent="0.15">
      <c r="A37" s="94"/>
      <c r="B37" s="94"/>
      <c r="C37" s="103" t="str">
        <f>認証審査申込書!AB17</f>
        <v>□</v>
      </c>
      <c r="D37" s="94" t="s">
        <v>172</v>
      </c>
      <c r="E37" s="94"/>
      <c r="F37" s="94"/>
      <c r="G37" s="94"/>
      <c r="H37" s="94"/>
      <c r="I37" s="94"/>
      <c r="J37" s="94"/>
      <c r="K37" s="94"/>
      <c r="L37" s="94"/>
      <c r="M37" s="94"/>
      <c r="N37" s="94"/>
      <c r="O37" s="94"/>
      <c r="P37" s="103"/>
      <c r="Q37" s="103"/>
      <c r="R37" s="103"/>
      <c r="S37" s="103"/>
      <c r="T37" s="94"/>
      <c r="V37" s="114"/>
    </row>
    <row r="38" spans="1:22" s="68" customFormat="1" ht="16.5" customHeight="1" x14ac:dyDescent="0.15">
      <c r="A38" s="118" t="s">
        <v>244</v>
      </c>
      <c r="B38" s="118"/>
      <c r="C38" s="118"/>
      <c r="D38" s="118"/>
      <c r="E38" s="118"/>
      <c r="F38" s="81"/>
      <c r="G38" s="81"/>
      <c r="H38" s="81"/>
      <c r="I38" s="81"/>
      <c r="J38" s="81"/>
      <c r="K38" s="81"/>
      <c r="L38" s="81"/>
      <c r="M38" s="81"/>
      <c r="N38" s="81"/>
      <c r="O38" s="81"/>
      <c r="P38" s="81"/>
      <c r="Q38" s="81"/>
      <c r="R38" s="81"/>
      <c r="S38" s="81"/>
      <c r="T38" s="81"/>
      <c r="V38" s="73"/>
    </row>
    <row r="39" spans="1:22" s="68" customFormat="1" ht="16.5" customHeight="1" x14ac:dyDescent="0.15">
      <c r="A39" s="106"/>
      <c r="B39" s="106"/>
      <c r="C39" s="107"/>
      <c r="D39" s="331"/>
      <c r="E39" s="331"/>
      <c r="F39" s="331"/>
      <c r="G39" s="331"/>
      <c r="H39" s="331"/>
      <c r="I39" s="331"/>
      <c r="J39" s="331"/>
      <c r="K39" s="331"/>
      <c r="L39" s="331"/>
      <c r="M39" s="331"/>
      <c r="N39" s="331"/>
      <c r="O39" s="331"/>
      <c r="P39" s="331"/>
      <c r="Q39" s="331"/>
      <c r="R39" s="331"/>
      <c r="S39" s="331"/>
      <c r="T39" s="331"/>
      <c r="V39" s="73"/>
    </row>
    <row r="40" spans="1:22" s="70" customFormat="1" ht="15.75" customHeight="1" x14ac:dyDescent="0.15">
      <c r="A40" s="111"/>
      <c r="B40" s="111"/>
      <c r="C40" s="111"/>
      <c r="D40" s="337"/>
      <c r="E40" s="337"/>
      <c r="F40" s="337"/>
      <c r="G40" s="337"/>
      <c r="H40" s="337"/>
      <c r="I40" s="337"/>
      <c r="J40" s="337"/>
      <c r="K40" s="337"/>
      <c r="L40" s="337"/>
      <c r="M40" s="337"/>
      <c r="N40" s="337"/>
      <c r="O40" s="337"/>
      <c r="P40" s="337"/>
      <c r="Q40" s="337"/>
      <c r="R40" s="337"/>
      <c r="S40" s="337"/>
      <c r="T40" s="337"/>
      <c r="V40" s="73"/>
    </row>
    <row r="41" spans="1:22" s="68" customFormat="1" ht="16.5" customHeight="1" x14ac:dyDescent="0.15">
      <c r="A41" s="112" t="s">
        <v>245</v>
      </c>
      <c r="B41" s="112"/>
      <c r="C41" s="112"/>
      <c r="D41" s="112"/>
      <c r="E41" s="112"/>
    </row>
    <row r="42" spans="1:22" s="70" customFormat="1" ht="15.75" customHeight="1" x14ac:dyDescent="0.15">
      <c r="A42" s="112"/>
      <c r="B42" s="112"/>
      <c r="C42" s="112"/>
      <c r="D42" s="331"/>
      <c r="E42" s="331"/>
      <c r="F42" s="331"/>
      <c r="G42" s="331"/>
      <c r="H42" s="331"/>
      <c r="I42" s="331"/>
      <c r="J42" s="331"/>
      <c r="K42" s="331"/>
      <c r="L42" s="331"/>
      <c r="M42" s="331"/>
      <c r="N42" s="331"/>
      <c r="O42" s="331"/>
      <c r="P42" s="331"/>
      <c r="Q42" s="331"/>
      <c r="R42" s="331"/>
      <c r="S42" s="331"/>
      <c r="T42" s="331"/>
      <c r="V42" s="73"/>
    </row>
    <row r="43" spans="1:22" s="70" customFormat="1" ht="15.75" customHeight="1" x14ac:dyDescent="0.15">
      <c r="A43" s="112"/>
      <c r="B43" s="112"/>
      <c r="C43" s="112"/>
      <c r="D43" s="331"/>
      <c r="E43" s="331"/>
      <c r="F43" s="331"/>
      <c r="G43" s="331"/>
      <c r="H43" s="331"/>
      <c r="I43" s="331"/>
      <c r="J43" s="331"/>
      <c r="K43" s="331"/>
      <c r="L43" s="331"/>
      <c r="M43" s="331"/>
      <c r="N43" s="331"/>
      <c r="O43" s="331"/>
      <c r="P43" s="331"/>
      <c r="Q43" s="331"/>
      <c r="R43" s="331"/>
      <c r="S43" s="331"/>
      <c r="T43" s="331"/>
      <c r="V43" s="73"/>
    </row>
    <row r="44" spans="1:22" s="70" customFormat="1" ht="15.75" customHeight="1" x14ac:dyDescent="0.15">
      <c r="A44" s="125"/>
      <c r="B44" s="125"/>
      <c r="C44" s="125"/>
      <c r="D44" s="337"/>
      <c r="E44" s="337"/>
      <c r="F44" s="337"/>
      <c r="G44" s="337"/>
      <c r="H44" s="337"/>
      <c r="I44" s="337"/>
      <c r="J44" s="337"/>
      <c r="K44" s="337"/>
      <c r="L44" s="337"/>
      <c r="M44" s="337"/>
      <c r="N44" s="337"/>
      <c r="O44" s="337"/>
      <c r="P44" s="337"/>
      <c r="Q44" s="337"/>
      <c r="R44" s="337"/>
      <c r="S44" s="337"/>
      <c r="T44" s="337"/>
      <c r="V44" s="73"/>
    </row>
    <row r="45" spans="1:22" ht="15.75" customHeight="1" x14ac:dyDescent="0.15">
      <c r="C45" s="74"/>
      <c r="D45" s="74"/>
      <c r="E45" s="74"/>
      <c r="F45" s="74"/>
      <c r="G45" s="74"/>
      <c r="H45" s="74"/>
      <c r="J45" s="74"/>
      <c r="K45" s="74"/>
      <c r="L45" s="74"/>
      <c r="V45" s="114"/>
    </row>
    <row r="46" spans="1:22" ht="15.75" customHeight="1" x14ac:dyDescent="0.15">
      <c r="C46" s="74"/>
      <c r="D46" s="74"/>
      <c r="E46" s="74"/>
      <c r="F46" s="74"/>
      <c r="G46" s="74"/>
      <c r="H46" s="74"/>
      <c r="J46" s="74"/>
      <c r="K46" s="74"/>
      <c r="L46" s="74"/>
      <c r="V46" s="73"/>
    </row>
    <row r="47" spans="1:22" ht="14.1" customHeight="1" x14ac:dyDescent="0.15">
      <c r="A47" s="97" t="s">
        <v>97</v>
      </c>
      <c r="B47" s="97"/>
      <c r="V47" s="114"/>
    </row>
    <row r="48" spans="1:22" ht="11.25" customHeight="1" x14ac:dyDescent="0.15">
      <c r="A48" s="99" t="s">
        <v>160</v>
      </c>
      <c r="B48" s="98"/>
      <c r="C48" s="99"/>
      <c r="D48" s="115"/>
      <c r="E48" s="100"/>
      <c r="F48" s="100"/>
      <c r="G48" s="100"/>
      <c r="H48" s="100"/>
      <c r="I48" s="100"/>
      <c r="J48" s="100"/>
      <c r="K48" s="100"/>
      <c r="L48" s="100"/>
      <c r="M48" s="100"/>
      <c r="N48" s="100"/>
      <c r="O48" s="100"/>
      <c r="P48" s="100"/>
      <c r="Q48" s="100"/>
      <c r="R48" s="100"/>
      <c r="S48" s="100"/>
      <c r="T48" s="100"/>
      <c r="V48" s="73"/>
    </row>
    <row r="49" spans="1:24" ht="11.25" customHeight="1" x14ac:dyDescent="0.15">
      <c r="A49" s="101" t="s">
        <v>161</v>
      </c>
      <c r="B49" s="98"/>
      <c r="C49" s="77"/>
      <c r="D49" s="115"/>
      <c r="E49" s="100"/>
      <c r="F49" s="100"/>
      <c r="G49" s="100"/>
      <c r="H49" s="100"/>
      <c r="I49" s="100"/>
      <c r="J49" s="100"/>
      <c r="K49" s="100"/>
      <c r="L49" s="100"/>
      <c r="M49" s="100"/>
      <c r="N49" s="100"/>
      <c r="O49" s="100"/>
      <c r="P49" s="100"/>
      <c r="Q49" s="100"/>
      <c r="R49" s="100"/>
      <c r="S49" s="100"/>
      <c r="T49" s="100"/>
      <c r="V49" s="114"/>
    </row>
    <row r="50" spans="1:24" ht="11.25" customHeight="1" x14ac:dyDescent="0.15">
      <c r="A50" s="101" t="s">
        <v>162</v>
      </c>
      <c r="B50" s="98"/>
      <c r="C50" s="77"/>
      <c r="D50" s="99"/>
      <c r="I50" s="68"/>
      <c r="V50" s="73"/>
    </row>
    <row r="51" spans="1:24" ht="11.25" customHeight="1" x14ac:dyDescent="0.15">
      <c r="A51" s="101" t="s">
        <v>163</v>
      </c>
      <c r="B51" s="98"/>
      <c r="C51" s="77"/>
      <c r="D51" s="99"/>
      <c r="I51" s="68"/>
      <c r="V51" s="73"/>
    </row>
    <row r="52" spans="1:24" ht="11.25" customHeight="1" x14ac:dyDescent="0.15">
      <c r="A52" s="101" t="s">
        <v>231</v>
      </c>
      <c r="B52" s="98"/>
      <c r="C52" s="77"/>
      <c r="D52" s="99"/>
      <c r="I52" s="68"/>
      <c r="V52" s="73"/>
    </row>
    <row r="53" spans="1:24" ht="11.25" customHeight="1" x14ac:dyDescent="0.15">
      <c r="A53" s="101" t="s">
        <v>259</v>
      </c>
      <c r="B53" s="98"/>
      <c r="C53" s="77"/>
      <c r="D53" s="99"/>
      <c r="I53" s="68"/>
      <c r="V53" s="73"/>
    </row>
    <row r="54" spans="1:24" ht="11.25" customHeight="1" x14ac:dyDescent="0.15">
      <c r="A54" s="101" t="s">
        <v>260</v>
      </c>
      <c r="B54" s="98"/>
      <c r="C54" s="77"/>
      <c r="D54" s="99"/>
      <c r="I54" s="68"/>
      <c r="V54" s="73"/>
    </row>
    <row r="55" spans="1:24" ht="11.25" customHeight="1" x14ac:dyDescent="0.15">
      <c r="A55" s="101" t="s">
        <v>246</v>
      </c>
      <c r="B55" s="98"/>
      <c r="C55" s="77"/>
      <c r="D55" s="99"/>
      <c r="I55" s="68"/>
      <c r="V55" s="73"/>
    </row>
    <row r="56" spans="1:24" ht="11.25" customHeight="1" x14ac:dyDescent="0.15">
      <c r="A56" s="101" t="s">
        <v>173</v>
      </c>
      <c r="B56" s="98"/>
      <c r="C56" s="77"/>
      <c r="D56" s="99"/>
      <c r="I56" s="68"/>
      <c r="V56" s="73"/>
    </row>
    <row r="57" spans="1:24" ht="11.25" customHeight="1" x14ac:dyDescent="0.15">
      <c r="A57" s="101" t="s">
        <v>247</v>
      </c>
      <c r="B57" s="98"/>
      <c r="C57" s="77"/>
      <c r="D57" s="73"/>
      <c r="E57" s="74"/>
      <c r="F57" s="74"/>
      <c r="G57" s="74"/>
      <c r="H57" s="74"/>
      <c r="I57" s="74"/>
      <c r="J57" s="74"/>
      <c r="K57" s="74"/>
      <c r="L57" s="74"/>
      <c r="M57" s="74"/>
      <c r="V57" s="114"/>
    </row>
    <row r="58" spans="1:24" ht="11.25" customHeight="1" x14ac:dyDescent="0.15">
      <c r="A58" s="98"/>
      <c r="B58" s="98"/>
      <c r="C58" s="101"/>
      <c r="D58" s="99"/>
      <c r="I58" s="68"/>
      <c r="V58" s="73"/>
    </row>
    <row r="59" spans="1:24" s="117" customFormat="1" ht="11.25" customHeight="1" x14ac:dyDescent="0.15">
      <c r="A59" s="98"/>
      <c r="B59" s="98"/>
      <c r="C59" s="99"/>
      <c r="D59" s="99"/>
      <c r="E59" s="68"/>
      <c r="F59" s="68"/>
      <c r="G59" s="68"/>
      <c r="H59" s="68"/>
      <c r="I59" s="68"/>
      <c r="J59" s="68"/>
      <c r="K59" s="68"/>
      <c r="L59" s="68"/>
      <c r="M59" s="68"/>
      <c r="N59" s="68"/>
      <c r="O59" s="68"/>
      <c r="P59" s="68"/>
      <c r="Q59" s="68"/>
      <c r="R59" s="68"/>
      <c r="S59" s="68"/>
      <c r="T59" s="68"/>
      <c r="U59" s="116"/>
      <c r="V59" s="114"/>
      <c r="W59" s="116"/>
      <c r="X59" s="116"/>
    </row>
    <row r="60" spans="1:24" s="117" customFormat="1" ht="11.25" customHeight="1" x14ac:dyDescent="0.15">
      <c r="A60" s="98"/>
      <c r="B60" s="98"/>
      <c r="C60" s="99"/>
      <c r="D60" s="99"/>
      <c r="E60" s="68"/>
      <c r="F60" s="68"/>
      <c r="G60" s="68"/>
      <c r="H60" s="68"/>
      <c r="I60" s="68"/>
      <c r="J60" s="68"/>
      <c r="K60" s="68"/>
      <c r="L60" s="68"/>
      <c r="M60" s="68"/>
      <c r="N60" s="68"/>
      <c r="O60" s="68"/>
      <c r="P60" s="68"/>
      <c r="Q60" s="68"/>
      <c r="R60" s="68"/>
      <c r="S60" s="68"/>
      <c r="T60" s="68"/>
      <c r="U60" s="116"/>
      <c r="V60" s="73"/>
      <c r="W60" s="116"/>
      <c r="X60" s="116"/>
    </row>
  </sheetData>
  <sheetProtection algorithmName="SHA-512" hashValue="0sygegjz4VFg53kQ/y1Mpbtux0tuu+0mXIoh+cLQXnvEXdSAx2dMCD58I5kxiXWhYFcRkVy1SrCDDT4gXIlbig==" saltValue="wPVBcMCFwJnI8PIpNm+HiA==" spinCount="100000" sheet="1" objects="1" scenarios="1"/>
  <mergeCells count="24">
    <mergeCell ref="D13:F13"/>
    <mergeCell ref="A1:T1"/>
    <mergeCell ref="G4:T4"/>
    <mergeCell ref="G5:T5"/>
    <mergeCell ref="G6:T6"/>
    <mergeCell ref="D10:F10"/>
    <mergeCell ref="F33:O33"/>
    <mergeCell ref="K14:L14"/>
    <mergeCell ref="G16:H16"/>
    <mergeCell ref="G17:H17"/>
    <mergeCell ref="E18:I18"/>
    <mergeCell ref="L18:O18"/>
    <mergeCell ref="I19:K19"/>
    <mergeCell ref="M19:N19"/>
    <mergeCell ref="P19:Q19"/>
    <mergeCell ref="I20:K20"/>
    <mergeCell ref="M20:N20"/>
    <mergeCell ref="P20:Q20"/>
    <mergeCell ref="I22:K22"/>
    <mergeCell ref="D39:T39"/>
    <mergeCell ref="D40:T40"/>
    <mergeCell ref="D42:T42"/>
    <mergeCell ref="D43:T43"/>
    <mergeCell ref="D44:T44"/>
  </mergeCells>
  <phoneticPr fontId="1"/>
  <conditionalFormatting sqref="D26:D27 D29 D32">
    <cfRule type="expression" dxfId="3" priority="1">
      <formula>$C$25="□"</formula>
    </cfRule>
    <cfRule type="expression" dxfId="2" priority="2">
      <formula>AND($D$27="□",$D$29="□",$D$32="□")</formula>
    </cfRule>
  </conditionalFormatting>
  <conditionalFormatting sqref="I22:K22">
    <cfRule type="notContainsBlanks" dxfId="1" priority="3">
      <formula>LEN(TRIM(I22))&gt;0</formula>
    </cfRule>
    <cfRule type="expression" dxfId="0" priority="4">
      <formula>$C$22="■"</formula>
    </cfRule>
  </conditionalFormatting>
  <dataValidations count="7">
    <dataValidation type="list" allowBlank="1" showInputMessage="1" sqref="E18:I18" xr:uid="{33A0D334-2F87-42D0-A655-B5D000A09157}">
      <formula1>$V$1:$V$5</formula1>
    </dataValidation>
    <dataValidation type="list" allowBlank="1" showInputMessage="1" sqref="L18:O18" xr:uid="{F75FA8D1-2E5A-4679-8683-1B9AB908C686}">
      <formula1>$V$1:$V$4</formula1>
    </dataValidation>
    <dataValidation type="whole" imeMode="off" operator="lessThanOrEqual" allowBlank="1" showInputMessage="1" showErrorMessage="1" sqref="M19:M20" xr:uid="{5CEAE918-0C94-4C22-AD6E-105E7097E49B}">
      <formula1>12</formula1>
    </dataValidation>
    <dataValidation imeMode="hiragana" allowBlank="1" showInputMessage="1" showErrorMessage="1" sqref="G4:G6" xr:uid="{A082B4FB-A758-4812-8F59-B8C15DBDD220}"/>
    <dataValidation imeMode="off" allowBlank="1" showInputMessage="1" showErrorMessage="1" sqref="D10:F10 D13:F13 K14:L14 G16:H16" xr:uid="{9A85D219-2318-4343-B40D-84C3222488B2}"/>
    <dataValidation type="list" allowBlank="1" showInputMessage="1" showErrorMessage="1" sqref="C8 C11 C36:C37 C22:C25 D32 D29 D26:D27" xr:uid="{0ADE6EA3-21C5-4B25-AC73-C30D7B4C5325}">
      <formula1>"□,■"</formula1>
    </dataValidation>
    <dataValidation imeMode="halfAlpha" allowBlank="1" showInputMessage="1" showErrorMessage="1" sqref="G17:H17 O15:O17 R19:R37" xr:uid="{7CAA1FBB-BC45-47BC-80BD-302557A6A4AE}"/>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EA24-BD56-4B3B-9D20-FE9EDB1F7701}">
  <sheetPr>
    <tabColor rgb="FFFFFF00"/>
  </sheetPr>
  <dimension ref="A1:Y48"/>
  <sheetViews>
    <sheetView showGridLines="0" showZeros="0" view="pageBreakPreview" zoomScaleNormal="100" workbookViewId="0">
      <selection activeCell="U1" sqref="U1"/>
    </sheetView>
  </sheetViews>
  <sheetFormatPr defaultColWidth="9" defaultRowHeight="13.5" x14ac:dyDescent="0.15"/>
  <cols>
    <col min="1" max="1" width="1.625" style="68" customWidth="1"/>
    <col min="2" max="8" width="5.125" style="68" customWidth="1"/>
    <col min="9" max="9" width="2.625" style="69" customWidth="1"/>
    <col min="10" max="16" width="5.125" style="68" customWidth="1"/>
    <col min="17" max="17" width="4.125" style="68" customWidth="1"/>
    <col min="18" max="20" width="5.125" style="68" customWidth="1"/>
    <col min="21" max="25" width="10.625" style="70" customWidth="1"/>
    <col min="26" max="16384" width="9" style="77"/>
  </cols>
  <sheetData>
    <row r="1" spans="1:23" s="70" customFormat="1" ht="18" customHeight="1" x14ac:dyDescent="0.15">
      <c r="A1" s="307" t="s">
        <v>188</v>
      </c>
      <c r="B1" s="307"/>
      <c r="C1" s="307"/>
      <c r="D1" s="307"/>
      <c r="E1" s="307"/>
      <c r="F1" s="307"/>
      <c r="G1" s="307"/>
      <c r="H1" s="307"/>
      <c r="I1" s="307"/>
      <c r="J1" s="307"/>
      <c r="K1" s="307"/>
      <c r="L1" s="307"/>
      <c r="M1" s="307"/>
      <c r="N1" s="307"/>
      <c r="O1" s="307"/>
      <c r="P1" s="307"/>
      <c r="Q1" s="307"/>
      <c r="R1" s="307"/>
      <c r="S1" s="307"/>
      <c r="T1" s="307"/>
      <c r="U1" s="102"/>
      <c r="V1" s="79"/>
    </row>
    <row r="2" spans="1:23" s="70" customFormat="1" ht="18" customHeight="1" x14ac:dyDescent="0.15">
      <c r="A2" s="69"/>
      <c r="B2" s="69"/>
      <c r="C2" s="69"/>
      <c r="D2" s="69"/>
      <c r="E2" s="69"/>
      <c r="F2" s="69"/>
      <c r="G2" s="69"/>
      <c r="H2" s="69"/>
      <c r="I2" s="69"/>
      <c r="J2" s="69"/>
      <c r="K2" s="69"/>
      <c r="L2" s="69"/>
      <c r="M2" s="69"/>
      <c r="N2" s="69"/>
      <c r="O2" s="69"/>
      <c r="P2" s="69"/>
      <c r="Q2" s="69"/>
      <c r="R2" s="69"/>
      <c r="S2" s="69"/>
      <c r="T2" s="69"/>
      <c r="V2" s="79"/>
    </row>
    <row r="3" spans="1:23" ht="18" customHeight="1" x14ac:dyDescent="0.15">
      <c r="A3" s="94" t="s">
        <v>189</v>
      </c>
      <c r="B3" s="94"/>
      <c r="C3" s="94"/>
      <c r="D3" s="94"/>
      <c r="E3" s="94"/>
      <c r="F3" s="94"/>
      <c r="G3" s="94"/>
      <c r="H3" s="94"/>
      <c r="I3" s="103"/>
      <c r="J3" s="94"/>
      <c r="K3" s="94"/>
      <c r="L3" s="94"/>
      <c r="M3" s="94"/>
      <c r="N3" s="94"/>
      <c r="O3" s="94"/>
      <c r="P3" s="94"/>
      <c r="Q3" s="94"/>
      <c r="R3" s="94"/>
      <c r="S3" s="94"/>
      <c r="T3" s="94"/>
      <c r="V3" s="79"/>
      <c r="W3" s="73"/>
    </row>
    <row r="4" spans="1:23" ht="16.5" customHeight="1" x14ac:dyDescent="0.15">
      <c r="A4" s="118" t="s">
        <v>239</v>
      </c>
      <c r="B4" s="118"/>
      <c r="C4" s="118"/>
      <c r="D4" s="81"/>
      <c r="E4" s="81"/>
      <c r="F4" s="81"/>
      <c r="G4" s="128"/>
      <c r="H4" s="128"/>
      <c r="I4" s="128"/>
      <c r="J4" s="81"/>
      <c r="K4" s="81"/>
      <c r="L4" s="81"/>
      <c r="M4" s="81"/>
      <c r="N4" s="81"/>
      <c r="O4" s="81"/>
      <c r="P4" s="81"/>
      <c r="Q4" s="81"/>
      <c r="R4" s="81"/>
      <c r="S4" s="81"/>
      <c r="T4" s="81"/>
      <c r="V4" s="79"/>
      <c r="W4" s="73"/>
    </row>
    <row r="5" spans="1:23" ht="16.5" customHeight="1" x14ac:dyDescent="0.15">
      <c r="A5" s="111"/>
      <c r="B5" s="111"/>
      <c r="C5" s="111"/>
      <c r="D5" s="338"/>
      <c r="E5" s="338"/>
      <c r="F5" s="338"/>
      <c r="G5" s="167"/>
      <c r="H5" s="167"/>
      <c r="I5" s="167"/>
      <c r="J5" s="94"/>
      <c r="K5" s="94"/>
      <c r="L5" s="94"/>
      <c r="M5" s="94"/>
      <c r="N5" s="94"/>
      <c r="O5" s="94"/>
      <c r="P5" s="94"/>
      <c r="Q5" s="94"/>
      <c r="R5" s="94"/>
      <c r="S5" s="94"/>
      <c r="T5" s="94"/>
      <c r="V5" s="79"/>
      <c r="W5" s="73"/>
    </row>
    <row r="6" spans="1:23" ht="16.5" customHeight="1" x14ac:dyDescent="0.15">
      <c r="A6" s="112" t="s">
        <v>238</v>
      </c>
      <c r="B6" s="112"/>
      <c r="C6" s="112"/>
      <c r="G6" s="77"/>
      <c r="H6" s="77"/>
      <c r="I6" s="77"/>
      <c r="J6" s="77"/>
      <c r="V6" s="79"/>
      <c r="W6" s="73"/>
    </row>
    <row r="7" spans="1:23" ht="16.5" customHeight="1" x14ac:dyDescent="0.15">
      <c r="A7" s="111"/>
      <c r="B7" s="111"/>
      <c r="C7" s="111"/>
      <c r="D7" s="338"/>
      <c r="E7" s="338"/>
      <c r="F7" s="338"/>
      <c r="G7" s="94" t="s">
        <v>13</v>
      </c>
      <c r="H7" s="94"/>
      <c r="I7" s="94"/>
      <c r="J7" s="94"/>
      <c r="K7" s="94"/>
      <c r="L7" s="94"/>
      <c r="M7" s="94"/>
      <c r="N7" s="94"/>
      <c r="O7" s="94"/>
      <c r="P7" s="94"/>
      <c r="Q7" s="94"/>
      <c r="R7" s="94"/>
      <c r="S7" s="94"/>
      <c r="T7" s="94"/>
      <c r="V7" s="79"/>
      <c r="W7" s="73"/>
    </row>
    <row r="8" spans="1:23" s="70" customFormat="1" ht="16.5" customHeight="1" x14ac:dyDescent="0.15">
      <c r="A8" s="112" t="s">
        <v>237</v>
      </c>
      <c r="B8" s="112"/>
      <c r="C8" s="112"/>
      <c r="D8" s="68"/>
      <c r="E8" s="68"/>
      <c r="F8" s="68"/>
      <c r="G8" s="68"/>
      <c r="H8" s="68"/>
      <c r="I8" s="68"/>
      <c r="J8" s="68"/>
      <c r="K8" s="68"/>
      <c r="L8" s="68"/>
      <c r="M8" s="68"/>
      <c r="N8" s="74"/>
      <c r="O8" s="68"/>
      <c r="P8" s="68"/>
      <c r="Q8" s="68"/>
      <c r="R8" s="68"/>
      <c r="S8" s="68"/>
      <c r="T8" s="68"/>
      <c r="V8" s="79"/>
    </row>
    <row r="9" spans="1:23" s="70" customFormat="1" ht="16.5" customHeight="1" x14ac:dyDescent="0.15">
      <c r="A9" s="111"/>
      <c r="B9" s="111"/>
      <c r="C9" s="111"/>
      <c r="D9" s="343"/>
      <c r="E9" s="343"/>
      <c r="F9" s="343"/>
      <c r="G9" s="94" t="s">
        <v>54</v>
      </c>
      <c r="H9" s="94"/>
      <c r="I9" s="94"/>
      <c r="J9" s="94"/>
      <c r="K9" s="94"/>
      <c r="L9" s="94"/>
      <c r="M9" s="94"/>
      <c r="N9" s="104"/>
      <c r="O9" s="94"/>
      <c r="P9" s="94"/>
      <c r="Q9" s="94"/>
      <c r="R9" s="94"/>
      <c r="S9" s="94"/>
      <c r="T9" s="94"/>
      <c r="V9" s="79"/>
    </row>
    <row r="10" spans="1:23" ht="18" customHeight="1" x14ac:dyDescent="0.15">
      <c r="A10" s="112" t="s">
        <v>190</v>
      </c>
      <c r="B10" s="112"/>
      <c r="C10" s="112"/>
      <c r="L10" s="74"/>
      <c r="M10" s="74"/>
      <c r="V10" s="79"/>
      <c r="W10" s="114"/>
    </row>
    <row r="11" spans="1:23" ht="16.5" customHeight="1" x14ac:dyDescent="0.15">
      <c r="C11" s="139" t="str">
        <f>認証審査申込書!F15</f>
        <v>□</v>
      </c>
      <c r="D11" s="68" t="s">
        <v>191</v>
      </c>
      <c r="I11" s="68"/>
      <c r="Q11" s="69"/>
      <c r="R11" s="69"/>
      <c r="S11" s="69"/>
      <c r="V11" s="79"/>
      <c r="W11" s="114"/>
    </row>
    <row r="12" spans="1:23" ht="16.5" customHeight="1" x14ac:dyDescent="0.15">
      <c r="C12" s="139" t="str">
        <f>認証審査申込書!F16</f>
        <v>□</v>
      </c>
      <c r="D12" s="68" t="s">
        <v>192</v>
      </c>
      <c r="I12" s="68"/>
      <c r="Q12" s="69"/>
      <c r="R12" s="69"/>
      <c r="S12" s="69"/>
      <c r="V12" s="79"/>
      <c r="W12" s="114"/>
    </row>
    <row r="13" spans="1:23" ht="16.5" customHeight="1" x14ac:dyDescent="0.15">
      <c r="A13" s="94"/>
      <c r="B13" s="94"/>
      <c r="C13" s="161" t="str">
        <f>認証審査申込書!F17</f>
        <v>□</v>
      </c>
      <c r="D13" s="94" t="s">
        <v>193</v>
      </c>
      <c r="E13" s="94"/>
      <c r="F13" s="94"/>
      <c r="G13" s="94"/>
      <c r="H13" s="94"/>
      <c r="I13" s="94"/>
      <c r="J13" s="94"/>
      <c r="K13" s="94"/>
      <c r="L13" s="94"/>
      <c r="M13" s="94"/>
      <c r="N13" s="94"/>
      <c r="O13" s="94"/>
      <c r="P13" s="103"/>
      <c r="Q13" s="103"/>
      <c r="R13" s="103"/>
      <c r="S13" s="103"/>
      <c r="T13" s="94"/>
      <c r="V13" s="79"/>
      <c r="W13" s="114"/>
    </row>
    <row r="14" spans="1:23" ht="18" customHeight="1" x14ac:dyDescent="0.15">
      <c r="A14" s="112" t="s">
        <v>198</v>
      </c>
      <c r="B14" s="112"/>
      <c r="C14" s="112"/>
      <c r="L14" s="74"/>
      <c r="M14" s="74"/>
      <c r="V14" s="79"/>
      <c r="W14" s="114"/>
    </row>
    <row r="15" spans="1:23" ht="18" customHeight="1" x14ac:dyDescent="0.15">
      <c r="A15" s="112"/>
      <c r="B15" s="68" t="s">
        <v>194</v>
      </c>
      <c r="C15" s="112"/>
      <c r="L15" s="74"/>
      <c r="M15" s="74"/>
      <c r="V15" s="79"/>
      <c r="W15" s="114"/>
    </row>
    <row r="16" spans="1:23" ht="16.5" customHeight="1" x14ac:dyDescent="0.15">
      <c r="C16" s="139" t="str">
        <f>IF(認証審査申込書!N16=LEFT(D16,4),"■","□")</f>
        <v>□</v>
      </c>
      <c r="D16" s="68" t="s">
        <v>87</v>
      </c>
      <c r="I16" s="68"/>
      <c r="P16" s="69"/>
      <c r="Q16" s="69"/>
      <c r="R16" s="69"/>
      <c r="S16" s="69"/>
      <c r="V16" s="79"/>
      <c r="W16" s="114"/>
    </row>
    <row r="17" spans="1:23" ht="16.5" customHeight="1" x14ac:dyDescent="0.15">
      <c r="C17" s="139" t="str">
        <f>IF(OR(C11="■",C12="■"),"■",IF(認証審査申込書!N16=LEFT(D17,4),"■","□"))</f>
        <v>□</v>
      </c>
      <c r="D17" s="68" t="s">
        <v>88</v>
      </c>
      <c r="I17" s="68"/>
      <c r="P17" s="69"/>
      <c r="Q17" s="69"/>
      <c r="R17" s="69"/>
      <c r="S17" s="69"/>
      <c r="V17" s="79"/>
      <c r="W17" s="114"/>
    </row>
    <row r="18" spans="1:23" ht="15.75" customHeight="1" x14ac:dyDescent="0.15">
      <c r="C18" s="74"/>
      <c r="D18" s="74" t="s">
        <v>195</v>
      </c>
      <c r="E18" s="74"/>
      <c r="F18" s="74"/>
      <c r="G18" s="69" t="s">
        <v>36</v>
      </c>
      <c r="H18" s="340"/>
      <c r="I18" s="340"/>
      <c r="J18" s="340"/>
      <c r="K18" s="74" t="s">
        <v>196</v>
      </c>
      <c r="L18" s="74"/>
      <c r="W18" s="114"/>
    </row>
    <row r="19" spans="1:23" ht="18" customHeight="1" x14ac:dyDescent="0.15">
      <c r="A19" s="112"/>
      <c r="B19" s="68" t="s">
        <v>197</v>
      </c>
      <c r="C19" s="112"/>
      <c r="L19" s="74"/>
      <c r="M19" s="74"/>
      <c r="V19" s="79"/>
      <c r="W19" s="114"/>
    </row>
    <row r="20" spans="1:23" ht="16.5" customHeight="1" x14ac:dyDescent="0.15">
      <c r="C20" s="139" t="str">
        <f>IF(認証審査申込書!N17=LEFT(D20,4),"■","□")</f>
        <v>□</v>
      </c>
      <c r="D20" s="68" t="s">
        <v>87</v>
      </c>
      <c r="I20" s="68"/>
      <c r="P20" s="69"/>
      <c r="Q20" s="69"/>
      <c r="R20" s="69"/>
      <c r="S20" s="69"/>
      <c r="V20" s="79"/>
      <c r="W20" s="114"/>
    </row>
    <row r="21" spans="1:23" ht="16.5" customHeight="1" x14ac:dyDescent="0.15">
      <c r="C21" s="139" t="str">
        <f>IF(OR(C11="■",C12="■"),"■",IF(認証審査申込書!N17=LEFT(D21,4),"■","□"))</f>
        <v>□</v>
      </c>
      <c r="D21" s="68" t="s">
        <v>88</v>
      </c>
      <c r="I21" s="68"/>
      <c r="P21" s="69"/>
      <c r="Q21" s="69"/>
      <c r="R21" s="69"/>
      <c r="S21" s="69"/>
      <c r="V21" s="79"/>
      <c r="W21" s="114"/>
    </row>
    <row r="22" spans="1:23" ht="15.75" customHeight="1" x14ac:dyDescent="0.15">
      <c r="C22" s="74"/>
      <c r="D22" s="74" t="s">
        <v>208</v>
      </c>
      <c r="E22" s="74"/>
      <c r="F22" s="74"/>
      <c r="G22" s="69" t="s">
        <v>36</v>
      </c>
      <c r="H22" s="340"/>
      <c r="I22" s="340"/>
      <c r="J22" s="340"/>
      <c r="K22" s="74" t="s">
        <v>37</v>
      </c>
      <c r="L22" s="74"/>
      <c r="W22" s="114"/>
    </row>
    <row r="23" spans="1:23" ht="3.75" customHeight="1" x14ac:dyDescent="0.15">
      <c r="A23" s="94"/>
      <c r="B23" s="94"/>
      <c r="C23" s="104"/>
      <c r="D23" s="104"/>
      <c r="E23" s="104"/>
      <c r="F23" s="104"/>
      <c r="G23" s="104"/>
      <c r="H23" s="104"/>
      <c r="I23" s="103"/>
      <c r="J23" s="104"/>
      <c r="K23" s="104"/>
      <c r="L23" s="104"/>
      <c r="M23" s="94"/>
      <c r="N23" s="94"/>
      <c r="O23" s="94"/>
      <c r="P23" s="94"/>
      <c r="Q23" s="94"/>
      <c r="R23" s="94"/>
      <c r="S23" s="94"/>
      <c r="T23" s="94"/>
      <c r="W23" s="114"/>
    </row>
    <row r="24" spans="1:23" ht="18" customHeight="1" x14ac:dyDescent="0.15">
      <c r="A24" s="112" t="s">
        <v>236</v>
      </c>
      <c r="B24" s="112"/>
      <c r="C24" s="112"/>
      <c r="F24" s="69"/>
      <c r="I24" s="68"/>
      <c r="R24" s="166"/>
      <c r="V24" s="79"/>
    </row>
    <row r="25" spans="1:23" ht="16.5" customHeight="1" x14ac:dyDescent="0.15">
      <c r="A25" s="111"/>
      <c r="B25" s="111"/>
      <c r="C25" s="95"/>
      <c r="D25" s="343"/>
      <c r="E25" s="343"/>
      <c r="F25" s="343"/>
      <c r="G25" s="94" t="s">
        <v>199</v>
      </c>
      <c r="H25" s="94"/>
      <c r="I25" s="111"/>
      <c r="J25" s="111"/>
      <c r="K25" s="111"/>
      <c r="L25" s="111"/>
      <c r="M25" s="111"/>
      <c r="N25" s="94"/>
      <c r="O25" s="94"/>
      <c r="P25" s="94"/>
      <c r="Q25" s="94"/>
      <c r="R25" s="113"/>
      <c r="S25" s="94"/>
      <c r="T25" s="94"/>
      <c r="V25" s="79"/>
    </row>
    <row r="26" spans="1:23" ht="18" customHeight="1" x14ac:dyDescent="0.15">
      <c r="A26" s="112" t="s">
        <v>200</v>
      </c>
      <c r="B26" s="112"/>
      <c r="C26" s="112"/>
      <c r="L26" s="74"/>
      <c r="M26" s="74"/>
      <c r="V26" s="79"/>
      <c r="W26" s="114"/>
    </row>
    <row r="27" spans="1:23" ht="16.5" customHeight="1" x14ac:dyDescent="0.15">
      <c r="C27" s="139" t="s">
        <v>71</v>
      </c>
      <c r="D27" s="68" t="s">
        <v>171</v>
      </c>
      <c r="I27" s="68"/>
      <c r="P27" s="69"/>
      <c r="Q27" s="69"/>
      <c r="R27" s="69"/>
      <c r="S27" s="69"/>
      <c r="V27" s="79"/>
      <c r="W27" s="114"/>
    </row>
    <row r="28" spans="1:23" ht="16.5" customHeight="1" x14ac:dyDescent="0.15">
      <c r="A28" s="94"/>
      <c r="B28" s="94"/>
      <c r="C28" s="161" t="s">
        <v>71</v>
      </c>
      <c r="D28" s="94" t="s">
        <v>172</v>
      </c>
      <c r="E28" s="94"/>
      <c r="F28" s="94"/>
      <c r="G28" s="94"/>
      <c r="H28" s="94"/>
      <c r="I28" s="94"/>
      <c r="J28" s="94"/>
      <c r="K28" s="94"/>
      <c r="L28" s="94"/>
      <c r="M28" s="94"/>
      <c r="N28" s="94"/>
      <c r="O28" s="94"/>
      <c r="P28" s="103"/>
      <c r="Q28" s="103"/>
      <c r="R28" s="103"/>
      <c r="S28" s="103"/>
      <c r="T28" s="94"/>
      <c r="V28" s="79"/>
      <c r="W28" s="114"/>
    </row>
    <row r="29" spans="1:23" s="68" customFormat="1" ht="16.5" customHeight="1" x14ac:dyDescent="0.15">
      <c r="A29" s="112" t="s">
        <v>201</v>
      </c>
      <c r="B29" s="112"/>
      <c r="C29" s="112"/>
      <c r="D29" s="112"/>
      <c r="E29" s="112"/>
      <c r="V29" s="79"/>
      <c r="W29" s="73"/>
    </row>
    <row r="30" spans="1:23" s="68" customFormat="1" ht="16.5" customHeight="1" x14ac:dyDescent="0.15">
      <c r="A30" s="106"/>
      <c r="B30" s="106"/>
      <c r="C30" s="107"/>
      <c r="D30" s="74"/>
      <c r="E30" s="331"/>
      <c r="F30" s="331"/>
      <c r="G30" s="331"/>
      <c r="H30" s="331"/>
      <c r="I30" s="331"/>
      <c r="J30" s="331"/>
      <c r="K30" s="331"/>
      <c r="L30" s="331"/>
      <c r="M30" s="331"/>
      <c r="N30" s="331"/>
      <c r="O30" s="331"/>
      <c r="P30" s="331"/>
      <c r="Q30" s="331"/>
      <c r="R30" s="331"/>
      <c r="S30" s="331"/>
      <c r="T30" s="331"/>
      <c r="W30" s="73"/>
    </row>
    <row r="31" spans="1:23" s="70" customFormat="1" ht="15.75" customHeight="1" x14ac:dyDescent="0.15">
      <c r="A31" s="112"/>
      <c r="B31" s="112"/>
      <c r="C31" s="112"/>
      <c r="D31" s="112"/>
      <c r="E31" s="331"/>
      <c r="F31" s="331"/>
      <c r="G31" s="331"/>
      <c r="H31" s="331"/>
      <c r="I31" s="331"/>
      <c r="J31" s="331"/>
      <c r="K31" s="331"/>
      <c r="L31" s="331"/>
      <c r="M31" s="331"/>
      <c r="N31" s="331"/>
      <c r="O31" s="331"/>
      <c r="P31" s="331"/>
      <c r="Q31" s="331"/>
      <c r="R31" s="331"/>
      <c r="S31" s="331"/>
      <c r="T31" s="331"/>
      <c r="V31" s="99"/>
      <c r="W31" s="73"/>
    </row>
    <row r="32" spans="1:23" s="70" customFormat="1" ht="15.75" customHeight="1" x14ac:dyDescent="0.15">
      <c r="A32" s="125"/>
      <c r="B32" s="125"/>
      <c r="C32" s="125"/>
      <c r="D32" s="125"/>
      <c r="E32" s="337"/>
      <c r="F32" s="337"/>
      <c r="G32" s="337"/>
      <c r="H32" s="337"/>
      <c r="I32" s="337"/>
      <c r="J32" s="337"/>
      <c r="K32" s="337"/>
      <c r="L32" s="337"/>
      <c r="M32" s="337"/>
      <c r="N32" s="337"/>
      <c r="O32" s="337"/>
      <c r="P32" s="337"/>
      <c r="Q32" s="337"/>
      <c r="R32" s="337"/>
      <c r="S32" s="337"/>
      <c r="T32" s="337"/>
      <c r="V32" s="99"/>
      <c r="W32" s="73"/>
    </row>
    <row r="33" spans="1:25" ht="15.75" customHeight="1" x14ac:dyDescent="0.15">
      <c r="C33" s="74"/>
      <c r="D33" s="74"/>
      <c r="E33" s="74"/>
      <c r="F33" s="74"/>
      <c r="G33" s="74"/>
      <c r="H33" s="74"/>
      <c r="J33" s="74"/>
      <c r="K33" s="74"/>
      <c r="L33" s="74"/>
      <c r="W33" s="114"/>
    </row>
    <row r="34" spans="1:25" ht="15.75" customHeight="1" x14ac:dyDescent="0.15">
      <c r="C34" s="74"/>
      <c r="D34" s="74"/>
      <c r="E34" s="74"/>
      <c r="F34" s="74"/>
      <c r="G34" s="74"/>
      <c r="H34" s="74"/>
      <c r="J34" s="74"/>
      <c r="K34" s="74"/>
      <c r="L34" s="74"/>
      <c r="W34" s="73"/>
    </row>
    <row r="35" spans="1:25" s="70" customFormat="1" ht="11.25" x14ac:dyDescent="0.15">
      <c r="A35" s="97" t="s">
        <v>97</v>
      </c>
      <c r="B35" s="68"/>
      <c r="C35" s="68"/>
      <c r="D35" s="100"/>
      <c r="E35" s="100"/>
      <c r="F35" s="100"/>
      <c r="G35" s="100"/>
      <c r="H35" s="100"/>
      <c r="I35" s="100"/>
      <c r="J35" s="100"/>
      <c r="K35" s="100"/>
      <c r="L35" s="100"/>
      <c r="M35" s="100"/>
      <c r="N35" s="100"/>
      <c r="O35" s="100"/>
      <c r="P35" s="100"/>
      <c r="Q35" s="100"/>
      <c r="R35" s="100"/>
      <c r="S35" s="100"/>
      <c r="T35" s="100"/>
    </row>
    <row r="36" spans="1:25" x14ac:dyDescent="0.15">
      <c r="A36" s="99" t="s">
        <v>167</v>
      </c>
      <c r="B36" s="98"/>
      <c r="C36" s="115"/>
    </row>
    <row r="37" spans="1:25" x14ac:dyDescent="0.15">
      <c r="A37" s="101" t="s">
        <v>202</v>
      </c>
      <c r="B37" s="115"/>
      <c r="H37" s="69"/>
      <c r="I37" s="68"/>
      <c r="T37" s="70"/>
      <c r="Y37" s="77"/>
    </row>
    <row r="38" spans="1:25" x14ac:dyDescent="0.15">
      <c r="A38" s="101" t="s">
        <v>164</v>
      </c>
      <c r="B38" s="99"/>
      <c r="H38" s="69"/>
      <c r="I38" s="68"/>
      <c r="T38" s="70"/>
      <c r="Y38" s="77"/>
    </row>
    <row r="39" spans="1:25" ht="12.95" customHeight="1" x14ac:dyDescent="0.15">
      <c r="A39" s="101" t="s">
        <v>203</v>
      </c>
      <c r="B39" s="98"/>
      <c r="C39" s="77"/>
      <c r="D39" s="99"/>
      <c r="I39" s="68"/>
      <c r="W39" s="73"/>
    </row>
    <row r="40" spans="1:25" ht="12.95" customHeight="1" x14ac:dyDescent="0.15">
      <c r="A40" s="101" t="s">
        <v>204</v>
      </c>
      <c r="B40" s="98"/>
      <c r="C40" s="77"/>
      <c r="D40" s="99"/>
      <c r="I40" s="68"/>
      <c r="W40" s="73"/>
    </row>
    <row r="41" spans="1:25" ht="12.95" customHeight="1" x14ac:dyDescent="0.15">
      <c r="A41" s="101" t="s">
        <v>240</v>
      </c>
      <c r="B41" s="98"/>
      <c r="C41" s="77"/>
      <c r="D41" s="99"/>
      <c r="I41" s="68"/>
      <c r="W41" s="73"/>
    </row>
    <row r="42" spans="1:25" ht="12.95" customHeight="1" x14ac:dyDescent="0.15">
      <c r="A42" s="101" t="s">
        <v>205</v>
      </c>
      <c r="B42" s="98"/>
      <c r="C42" s="77"/>
      <c r="D42" s="99"/>
      <c r="I42" s="68"/>
      <c r="W42" s="73"/>
    </row>
    <row r="43" spans="1:25" ht="12.95" customHeight="1" x14ac:dyDescent="0.15">
      <c r="A43" s="101" t="s">
        <v>206</v>
      </c>
      <c r="B43" s="98"/>
      <c r="C43" s="77"/>
      <c r="D43" s="99"/>
      <c r="I43" s="68"/>
      <c r="W43" s="73"/>
    </row>
    <row r="44" spans="1:25" x14ac:dyDescent="0.15">
      <c r="A44" s="101" t="s">
        <v>232</v>
      </c>
      <c r="B44" s="73"/>
      <c r="H44" s="69"/>
      <c r="I44" s="68"/>
      <c r="T44" s="70"/>
      <c r="Y44" s="77"/>
    </row>
    <row r="45" spans="1:25" x14ac:dyDescent="0.15">
      <c r="A45" s="101" t="s">
        <v>207</v>
      </c>
      <c r="B45" s="73"/>
      <c r="H45" s="69"/>
      <c r="I45" s="68"/>
      <c r="T45" s="70"/>
      <c r="Y45" s="77"/>
    </row>
    <row r="46" spans="1:25" ht="11.25" customHeight="1" x14ac:dyDescent="0.15">
      <c r="A46" s="98"/>
      <c r="B46" s="98"/>
      <c r="C46" s="101"/>
      <c r="D46" s="99"/>
      <c r="I46" s="68"/>
      <c r="W46" s="73"/>
    </row>
    <row r="47" spans="1:25" s="117" customFormat="1" ht="11.25" customHeight="1" x14ac:dyDescent="0.15">
      <c r="A47" s="98"/>
      <c r="B47" s="98"/>
      <c r="C47" s="99"/>
      <c r="D47" s="99"/>
      <c r="E47" s="68"/>
      <c r="F47" s="68"/>
      <c r="G47" s="68"/>
      <c r="H47" s="68"/>
      <c r="I47" s="68"/>
      <c r="J47" s="68"/>
      <c r="K47" s="68"/>
      <c r="L47" s="68"/>
      <c r="M47" s="68"/>
      <c r="N47" s="68"/>
      <c r="O47" s="68"/>
      <c r="P47" s="68"/>
      <c r="Q47" s="68"/>
      <c r="R47" s="68"/>
      <c r="S47" s="68"/>
      <c r="T47" s="68"/>
      <c r="U47" s="116"/>
      <c r="V47" s="116"/>
      <c r="W47" s="114"/>
      <c r="X47" s="116"/>
      <c r="Y47" s="116"/>
    </row>
    <row r="48" spans="1:25" s="117" customFormat="1" ht="11.25" customHeight="1" x14ac:dyDescent="0.15">
      <c r="A48" s="98"/>
      <c r="B48" s="98"/>
      <c r="C48" s="99"/>
      <c r="D48" s="99"/>
      <c r="E48" s="68"/>
      <c r="F48" s="68"/>
      <c r="G48" s="68"/>
      <c r="H48" s="68"/>
      <c r="I48" s="68"/>
      <c r="J48" s="68"/>
      <c r="K48" s="68"/>
      <c r="L48" s="68"/>
      <c r="M48" s="68"/>
      <c r="N48" s="68"/>
      <c r="O48" s="68"/>
      <c r="P48" s="68"/>
      <c r="Q48" s="68"/>
      <c r="R48" s="68"/>
      <c r="S48" s="68"/>
      <c r="T48" s="68"/>
      <c r="U48" s="116"/>
      <c r="V48" s="116"/>
      <c r="W48" s="73"/>
      <c r="X48" s="116"/>
      <c r="Y48" s="116"/>
    </row>
  </sheetData>
  <sheetProtection algorithmName="SHA-512" hashValue="rLR11lcWVjHTtmlWoD4M9jJh+3Ibx0iaMN0d1zO7UA6oDLVDR/d4QmFhTdt6vpB6V39/dW9/r79L5RtHLCjoiQ==" saltValue="lPzooITtYDIWxditZDr+dA==" spinCount="100000" sheet="1" objects="1" scenarios="1"/>
  <mergeCells count="10">
    <mergeCell ref="E32:T32"/>
    <mergeCell ref="D9:F9"/>
    <mergeCell ref="H18:J18"/>
    <mergeCell ref="H22:J22"/>
    <mergeCell ref="D25:F25"/>
    <mergeCell ref="A1:T1"/>
    <mergeCell ref="D5:F5"/>
    <mergeCell ref="D7:F7"/>
    <mergeCell ref="E30:T30"/>
    <mergeCell ref="E31:T31"/>
  </mergeCells>
  <phoneticPr fontId="1"/>
  <dataValidations count="3">
    <dataValidation imeMode="off" allowBlank="1" showInputMessage="1" showErrorMessage="1" sqref="D9:F13 D5 D7" xr:uid="{416DBE4B-37DE-4123-8081-DE69E1C9A017}"/>
    <dataValidation type="list" allowBlank="1" showInputMessage="1" showErrorMessage="1" sqref="C11:C13 C27:C28 C16:C17 C20:C21" xr:uid="{A8F24CC6-760A-4E15-BB3F-0D6F8584302A}">
      <formula1>"□,■"</formula1>
    </dataValidation>
    <dataValidation imeMode="halfAlpha" allowBlank="1" showInputMessage="1" showErrorMessage="1" sqref="R24:R25" xr:uid="{9C9066B4-1DC8-4C4D-9FF1-92C0E5F3BFC5}"/>
  </dataValidations>
  <printOptions horizontalCentered="1"/>
  <pageMargins left="0.19685039370078741" right="0.19685039370078741" top="0.39370078740157483" bottom="0.39370078740157483" header="0.19685039370078741" footer="0.19685039370078741"/>
  <pageSetup paperSize="9" scale="9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4"/>
  <sheetViews>
    <sheetView showGridLines="0" showZeros="0" view="pageBreakPreview" zoomScaleNormal="100" workbookViewId="0">
      <selection activeCell="S1" sqref="S1"/>
    </sheetView>
  </sheetViews>
  <sheetFormatPr defaultColWidth="9" defaultRowHeight="11.25" x14ac:dyDescent="0.15"/>
  <cols>
    <col min="1" max="20" width="5.125" style="68" customWidth="1"/>
    <col min="21" max="16384" width="9" style="68"/>
  </cols>
  <sheetData>
    <row r="1" spans="1:18" ht="20.100000000000001" customHeight="1" x14ac:dyDescent="0.15"/>
    <row r="2" spans="1:18" ht="20.100000000000001" customHeight="1" x14ac:dyDescent="0.15"/>
    <row r="3" spans="1:18" ht="20.100000000000001" customHeight="1" x14ac:dyDescent="0.2">
      <c r="A3" s="306" t="s">
        <v>112</v>
      </c>
      <c r="B3" s="306"/>
      <c r="C3" s="306"/>
      <c r="D3" s="306"/>
      <c r="E3" s="306"/>
      <c r="F3" s="306"/>
      <c r="G3" s="306"/>
      <c r="H3" s="306"/>
      <c r="I3" s="306"/>
      <c r="J3" s="306"/>
      <c r="K3" s="306"/>
      <c r="L3" s="306"/>
      <c r="M3" s="306"/>
      <c r="N3" s="306"/>
      <c r="O3" s="306"/>
      <c r="P3" s="306"/>
      <c r="Q3" s="306"/>
      <c r="R3" s="306"/>
    </row>
    <row r="4" spans="1:18" ht="20.100000000000001" customHeight="1" x14ac:dyDescent="0.2">
      <c r="A4" s="120"/>
      <c r="B4" s="120"/>
      <c r="C4" s="120"/>
      <c r="D4" s="120"/>
      <c r="E4" s="120"/>
      <c r="F4" s="120"/>
      <c r="G4" s="120"/>
      <c r="H4" s="120"/>
      <c r="I4" s="120"/>
      <c r="J4" s="120"/>
      <c r="K4" s="120"/>
      <c r="L4" s="120"/>
      <c r="M4" s="120"/>
      <c r="N4" s="120"/>
      <c r="O4" s="120"/>
      <c r="P4" s="120"/>
      <c r="Q4" s="120"/>
      <c r="R4" s="120"/>
    </row>
    <row r="5" spans="1:18" ht="20.100000000000001" customHeight="1" x14ac:dyDescent="0.2">
      <c r="A5" s="120"/>
      <c r="B5" s="120"/>
      <c r="C5" s="120"/>
      <c r="D5" s="120"/>
      <c r="E5" s="120"/>
      <c r="F5" s="120"/>
      <c r="G5" s="120"/>
      <c r="H5" s="120"/>
      <c r="I5" s="120"/>
      <c r="J5" s="120"/>
      <c r="K5" s="120"/>
      <c r="L5" s="120"/>
      <c r="M5" s="120"/>
      <c r="N5" s="120"/>
      <c r="O5" s="120"/>
      <c r="P5" s="120"/>
      <c r="Q5" s="120"/>
      <c r="R5" s="120"/>
    </row>
    <row r="6" spans="1:18" ht="20.100000000000001" customHeight="1" x14ac:dyDescent="0.15"/>
    <row r="7" spans="1:18" ht="20.100000000000001" customHeight="1" x14ac:dyDescent="0.15"/>
    <row r="8" spans="1:18" ht="20.100000000000001" customHeight="1" x14ac:dyDescent="0.15">
      <c r="B8" s="68" t="s">
        <v>113</v>
      </c>
      <c r="C8" s="347">
        <f>'申請書 (2面)'!F14</f>
        <v>0</v>
      </c>
      <c r="D8" s="347"/>
      <c r="E8" s="347"/>
      <c r="F8" s="347"/>
      <c r="G8" s="347"/>
      <c r="H8" s="347"/>
      <c r="I8" s="347"/>
      <c r="J8" s="347"/>
      <c r="K8" s="347"/>
      <c r="L8" s="347"/>
      <c r="M8" s="347"/>
      <c r="N8" s="347"/>
      <c r="O8" s="68" t="s">
        <v>121</v>
      </c>
    </row>
    <row r="9" spans="1:18" ht="20.100000000000001" customHeight="1" x14ac:dyDescent="0.15">
      <c r="B9" s="68" t="s">
        <v>114</v>
      </c>
    </row>
    <row r="10" spans="1:18" ht="20.100000000000001" customHeight="1" x14ac:dyDescent="0.15">
      <c r="B10" s="74"/>
      <c r="C10" s="74"/>
      <c r="D10" s="74"/>
      <c r="E10" s="74"/>
      <c r="F10" s="74"/>
      <c r="G10" s="74"/>
      <c r="H10" s="74"/>
      <c r="I10" s="74"/>
      <c r="J10" s="74"/>
    </row>
    <row r="11" spans="1:18" ht="20.100000000000001" customHeight="1" x14ac:dyDescent="0.15"/>
    <row r="12" spans="1:18" ht="20.100000000000001" customHeight="1" x14ac:dyDescent="0.15">
      <c r="A12" s="307" t="s">
        <v>115</v>
      </c>
      <c r="B12" s="307"/>
      <c r="C12" s="307"/>
      <c r="D12" s="307"/>
      <c r="E12" s="307"/>
      <c r="F12" s="307"/>
      <c r="G12" s="307"/>
      <c r="H12" s="307"/>
      <c r="I12" s="307"/>
      <c r="J12" s="307"/>
      <c r="K12" s="307"/>
      <c r="L12" s="307"/>
      <c r="M12" s="307"/>
      <c r="N12" s="307"/>
      <c r="O12" s="307"/>
      <c r="P12" s="307"/>
      <c r="Q12" s="307"/>
      <c r="R12" s="307"/>
    </row>
    <row r="13" spans="1:18" ht="20.100000000000001" customHeight="1" x14ac:dyDescent="0.15"/>
    <row r="14" spans="1:18" ht="20.100000000000001" customHeight="1" x14ac:dyDescent="0.15"/>
    <row r="15" spans="1:18" ht="20.100000000000001" customHeight="1" x14ac:dyDescent="0.15"/>
    <row r="16" spans="1:18" ht="20.100000000000001" customHeight="1" x14ac:dyDescent="0.15">
      <c r="B16" s="121" t="s">
        <v>116</v>
      </c>
      <c r="C16" s="68" t="s">
        <v>229</v>
      </c>
    </row>
    <row r="17" spans="1:18" ht="15" customHeight="1" x14ac:dyDescent="0.15">
      <c r="C17" s="76" t="s">
        <v>122</v>
      </c>
    </row>
    <row r="18" spans="1:18" ht="20.100000000000001" customHeight="1" x14ac:dyDescent="0.15"/>
    <row r="19" spans="1:18" ht="20.100000000000001" customHeight="1" x14ac:dyDescent="0.15">
      <c r="B19" s="121" t="s">
        <v>117</v>
      </c>
      <c r="C19" s="68" t="s">
        <v>123</v>
      </c>
      <c r="F19" s="305">
        <f>'申請書 (3面) '!G4</f>
        <v>0</v>
      </c>
      <c r="G19" s="305"/>
      <c r="H19" s="305"/>
      <c r="I19" s="305"/>
      <c r="J19" s="305"/>
      <c r="K19" s="305"/>
      <c r="L19" s="305"/>
      <c r="M19" s="305"/>
      <c r="N19" s="305"/>
      <c r="O19" s="305"/>
      <c r="P19" s="305"/>
    </row>
    <row r="20" spans="1:18" ht="20.100000000000001" customHeight="1" x14ac:dyDescent="0.15">
      <c r="A20" s="69"/>
    </row>
    <row r="21" spans="1:18" ht="20.100000000000001" customHeight="1" x14ac:dyDescent="0.15">
      <c r="A21" s="69"/>
      <c r="B21" s="121" t="s">
        <v>118</v>
      </c>
      <c r="C21" s="68" t="s">
        <v>124</v>
      </c>
      <c r="F21" s="305" t="str">
        <f>'申請書 (3面) '!G5</f>
        <v>東京都</v>
      </c>
      <c r="G21" s="305"/>
      <c r="H21" s="305"/>
      <c r="I21" s="305"/>
      <c r="J21" s="305"/>
      <c r="K21" s="305"/>
      <c r="L21" s="305"/>
      <c r="M21" s="305"/>
      <c r="N21" s="305"/>
      <c r="O21" s="305"/>
      <c r="P21" s="305"/>
    </row>
    <row r="22" spans="1:18" ht="20.100000000000001" customHeight="1" x14ac:dyDescent="0.15"/>
    <row r="23" spans="1:18" ht="20.100000000000001" customHeight="1" x14ac:dyDescent="0.15"/>
    <row r="24" spans="1:18" ht="20.100000000000001" customHeight="1" x14ac:dyDescent="0.15"/>
    <row r="25" spans="1:18" ht="20.100000000000001" customHeight="1" x14ac:dyDescent="0.15"/>
    <row r="26" spans="1:18" ht="20.100000000000001" customHeight="1" x14ac:dyDescent="0.15"/>
    <row r="27" spans="1:18" ht="20.100000000000001" customHeight="1" x14ac:dyDescent="0.15"/>
    <row r="28" spans="1:18" ht="20.100000000000001" customHeight="1" x14ac:dyDescent="0.15"/>
    <row r="29" spans="1:18" ht="20.100000000000001" customHeight="1" x14ac:dyDescent="0.15"/>
    <row r="30" spans="1:18" ht="20.100000000000001" customHeight="1" x14ac:dyDescent="0.15"/>
    <row r="31" spans="1:18" ht="20.100000000000001" customHeight="1" x14ac:dyDescent="0.15">
      <c r="J31" s="344"/>
      <c r="K31" s="344"/>
      <c r="L31" s="122" t="s">
        <v>3</v>
      </c>
      <c r="M31" s="140"/>
      <c r="N31" s="122" t="s">
        <v>4</v>
      </c>
      <c r="O31" s="140"/>
      <c r="P31" s="122" t="s">
        <v>42</v>
      </c>
      <c r="Q31" s="69"/>
      <c r="R31" s="69"/>
    </row>
    <row r="32" spans="1:18" ht="20.100000000000001" customHeight="1" x14ac:dyDescent="0.15"/>
    <row r="33" spans="6:17" ht="20.100000000000001" customHeight="1" x14ac:dyDescent="0.15">
      <c r="F33" s="345" t="s">
        <v>119</v>
      </c>
      <c r="G33" s="345"/>
      <c r="H33" s="346">
        <f>'申請書 (2面)'!F8</f>
        <v>0</v>
      </c>
      <c r="I33" s="346"/>
      <c r="J33" s="346"/>
      <c r="K33" s="346"/>
      <c r="L33" s="346"/>
      <c r="M33" s="346"/>
      <c r="N33" s="346"/>
      <c r="O33" s="346"/>
      <c r="P33" s="346"/>
    </row>
    <row r="34" spans="6:17" ht="20.100000000000001" customHeight="1" x14ac:dyDescent="0.15"/>
    <row r="35" spans="6:17" ht="20.100000000000001" customHeight="1" x14ac:dyDescent="0.15">
      <c r="F35" s="345" t="s">
        <v>120</v>
      </c>
      <c r="G35" s="345"/>
      <c r="H35" s="346" t="str">
        <f>'申請書 (2面)'!F6&amp;"　　"&amp;申請者等・別紙!F6&amp;"　　"&amp;申請者等・別紙!F14</f>
        <v>0　　　　</v>
      </c>
      <c r="I35" s="346"/>
      <c r="J35" s="346"/>
      <c r="K35" s="346"/>
      <c r="L35" s="346"/>
      <c r="M35" s="346"/>
      <c r="N35" s="346"/>
      <c r="O35" s="346"/>
      <c r="P35" s="346"/>
      <c r="Q35" s="75"/>
    </row>
    <row r="36" spans="6:17" ht="20.100000000000001" customHeight="1" x14ac:dyDescent="0.15"/>
    <row r="37" spans="6:17" ht="20.100000000000001" customHeight="1" x14ac:dyDescent="0.15"/>
    <row r="38" spans="6:17" ht="20.100000000000001" customHeight="1" x14ac:dyDescent="0.15"/>
    <row r="39" spans="6:17" ht="20.100000000000001" customHeight="1" x14ac:dyDescent="0.15"/>
    <row r="40" spans="6:17" ht="20.100000000000001" customHeight="1" x14ac:dyDescent="0.15"/>
    <row r="41" spans="6:17" ht="20.100000000000001" customHeight="1" x14ac:dyDescent="0.15"/>
    <row r="42" spans="6:17" ht="20.100000000000001" customHeight="1" x14ac:dyDescent="0.15"/>
    <row r="43" spans="6:17" ht="20.100000000000001" customHeight="1" x14ac:dyDescent="0.15"/>
    <row r="44" spans="6:17" ht="20.100000000000001" customHeight="1" x14ac:dyDescent="0.15"/>
  </sheetData>
  <sheetProtection algorithmName="SHA-512" hashValue="nvgwRm6oV9w18Ax2zMO1Hg+m4ebTHkTi2CicWtNqp91BA55CRWhM53j8UudrlON1zBuoaIY8tI1wcbXVpU42gw==" saltValue="7p2ksBvlFm2jLI+EpsL3Lg==" spinCount="100000" sheet="1" objects="1" scenarios="1"/>
  <mergeCells count="10">
    <mergeCell ref="F33:G33"/>
    <mergeCell ref="H33:P33"/>
    <mergeCell ref="F35:G35"/>
    <mergeCell ref="H35:P35"/>
    <mergeCell ref="C8:N8"/>
    <mergeCell ref="A3:R3"/>
    <mergeCell ref="A12:R12"/>
    <mergeCell ref="F19:P19"/>
    <mergeCell ref="F21:P21"/>
    <mergeCell ref="J31:K31"/>
  </mergeCells>
  <phoneticPr fontId="1"/>
  <dataValidations disablePrompts="1" count="1">
    <dataValidation imeMode="off" allowBlank="1" showInputMessage="1" showErrorMessage="1" sqref="M31 O31 J31" xr:uid="{00000000-0002-0000-0600-000000000000}"/>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A6DA-D7F1-441C-81D5-1EBDF4FCA845}">
  <sheetPr>
    <tabColor rgb="FFFFC000"/>
  </sheetPr>
  <dimension ref="B3:B6"/>
  <sheetViews>
    <sheetView showGridLines="0" workbookViewId="0"/>
  </sheetViews>
  <sheetFormatPr defaultRowHeight="13.5" x14ac:dyDescent="0.15"/>
  <cols>
    <col min="1" max="1" width="2.625" customWidth="1"/>
  </cols>
  <sheetData>
    <row r="3" spans="2:2" ht="21" x14ac:dyDescent="0.15">
      <c r="B3" s="179" t="s">
        <v>233</v>
      </c>
    </row>
    <row r="4" spans="2:2" ht="21" x14ac:dyDescent="0.15">
      <c r="B4" s="179" t="s">
        <v>234</v>
      </c>
    </row>
    <row r="6" spans="2:2" ht="14.25" x14ac:dyDescent="0.15">
      <c r="B6" s="180" t="s">
        <v>235</v>
      </c>
    </row>
  </sheetData>
  <sheetProtection algorithmName="SHA-512" hashValue="aZ6utrqpQArneha9KhM1pcSrBoNIB2/ePsNbuKqckaKlISH+WOP92nXwVuhKZ1mBAPKZVoVjMIeBuOvvPtbXnw==" saltValue="w6y+VqIVyGNHxFxbj371D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認証審査申込書</vt:lpstr>
      <vt:lpstr>変更申請書（1面）</vt:lpstr>
      <vt:lpstr>申請書 (2面)</vt:lpstr>
      <vt:lpstr>申請者等・別紙</vt:lpstr>
      <vt:lpstr>申請書 (3面) </vt:lpstr>
      <vt:lpstr>申請書 (4面) </vt:lpstr>
      <vt:lpstr>委任状</vt:lpstr>
      <vt:lpstr>設計内容説明書</vt:lpstr>
      <vt:lpstr>委任状!Print_Area</vt:lpstr>
      <vt:lpstr>申請者等・別紙!Print_Area</vt:lpstr>
      <vt:lpstr>'申請書 (2面)'!Print_Area</vt:lpstr>
      <vt:lpstr>'申請書 (3面) '!Print_Area</vt:lpstr>
      <vt:lpstr>'申請書 (4面) '!Print_Area</vt:lpstr>
      <vt:lpstr>認証審査申込書!Print_Area</vt:lpstr>
      <vt:lpstr>'変更申請書（1面）'!Print_Area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Printed>2026-02-28T02:59:34Z</cp:lastPrinted>
  <dcterms:created xsi:type="dcterms:W3CDTF">2007-05-10T07:10:40Z</dcterms:created>
  <dcterms:modified xsi:type="dcterms:W3CDTF">2026-02-28T02:59:43Z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