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425"/>
  <workbookPr defaultThemeVersion="124226"/>
  <mc:AlternateContent xmlns:mc="http://schemas.openxmlformats.org/markup-compatibility/2006">
    <mc:Choice Requires="x15">
      <x15ac:absPath xmlns:x15ac="http://schemas.microsoft.com/office/spreadsheetml/2010/11/ac" url="C:\Users\ge202312\okamoto\贈与税\ダウンロード書式\検査時申請書類\"/>
    </mc:Choice>
  </mc:AlternateContent>
  <xr:revisionPtr revIDLastSave="0" documentId="13_ncr:1_{222B0AF4-C547-402E-B032-C90FED12AE67}" xr6:coauthVersionLast="47" xr6:coauthVersionMax="47" xr10:uidLastSave="{00000000-0000-0000-0000-000000000000}"/>
  <bookViews>
    <workbookView xWindow="-120" yWindow="-120" windowWidth="29040" windowHeight="15990" tabRatio="563" xr2:uid="{00000000-000D-0000-FFFF-FFFF00000000}"/>
  </bookViews>
  <sheets>
    <sheet name="◆記入欄" sheetId="14" r:id="rId1"/>
    <sheet name="現場検査シート（省エネ）" sheetId="13" r:id="rId2"/>
    <sheet name="現場検査シート（耐震）※軸組" sheetId="4" r:id="rId3"/>
    <sheet name="現場検査シート（耐震）※2×4" sheetId="5" r:id="rId4"/>
    <sheet name="現場検査シート（耐震）※RC" sheetId="6" r:id="rId5"/>
    <sheet name="現場検査シート（耐震）※S" sheetId="12" r:id="rId6"/>
    <sheet name="現場検査シート（免震建築物）" sheetId="7" r:id="rId7"/>
    <sheet name="現場検査シート（バリアフリー）" sheetId="8" r:id="rId8"/>
  </sheets>
  <definedNames>
    <definedName name="_xlnm.Print_Area" localSheetId="0">◆記入欄!$A$1:$AM$64</definedName>
    <definedName name="_xlnm.Print_Area" localSheetId="7">'現場検査シート（バリアフリー）'!$A$1:$AM$128</definedName>
    <definedName name="_xlnm.Print_Area" localSheetId="1">'現場検査シート（省エネ）'!$A$1:$AM$64</definedName>
    <definedName name="_xlnm.Print_Area" localSheetId="3">'現場検査シート（耐震）※2×4'!$A$1:$AM$79</definedName>
    <definedName name="_xlnm.Print_Area" localSheetId="4">'現場検査シート（耐震）※RC'!$A$1:$AM$56</definedName>
    <definedName name="_xlnm.Print_Area" localSheetId="5">'現場検査シート（耐震）※S'!$A$1:$AM$40</definedName>
    <definedName name="_xlnm.Print_Area" localSheetId="2">'現場検査シート（耐震）※軸組'!$A$1:$AM$89</definedName>
    <definedName name="_xlnm.Print_Area" localSheetId="6">'現場検査シート（免震建築物）'!$A$1:$AM$32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J56" i="14" l="1"/>
  <c r="J53" i="14"/>
  <c r="J50" i="14"/>
  <c r="J47" i="14"/>
  <c r="J44" i="14"/>
  <c r="J41" i="14"/>
  <c r="J38" i="14"/>
  <c r="J35" i="14"/>
  <c r="I32" i="14"/>
  <c r="I29" i="14"/>
  <c r="I26" i="14"/>
  <c r="I23" i="14"/>
  <c r="I20" i="14"/>
  <c r="I17" i="14"/>
  <c r="AL1" i="14"/>
  <c r="J35" i="13"/>
  <c r="I32" i="13"/>
  <c r="J56" i="13"/>
  <c r="J53" i="13"/>
  <c r="J50" i="13"/>
  <c r="J47" i="13"/>
  <c r="J44" i="13"/>
  <c r="J41" i="13"/>
  <c r="J38" i="13"/>
  <c r="I29" i="13"/>
  <c r="I26" i="13"/>
  <c r="I23" i="13"/>
  <c r="I20" i="13"/>
  <c r="I17" i="13"/>
  <c r="AL1" i="13"/>
  <c r="J21" i="12"/>
  <c r="J27" i="12"/>
  <c r="J33" i="12"/>
  <c r="J31" i="12"/>
  <c r="J29" i="12"/>
  <c r="J25" i="12"/>
  <c r="J23" i="12"/>
  <c r="I18" i="12"/>
  <c r="I15" i="12"/>
  <c r="AL1" i="12"/>
  <c r="J37" i="6"/>
  <c r="J35" i="6"/>
  <c r="J33" i="6"/>
  <c r="J31" i="6"/>
  <c r="I51" i="6"/>
  <c r="I49" i="6"/>
  <c r="I43" i="6"/>
  <c r="I41" i="6"/>
  <c r="J25" i="4"/>
  <c r="J27" i="4"/>
  <c r="J29" i="4"/>
  <c r="J31" i="4"/>
  <c r="J33" i="4"/>
  <c r="J35" i="4"/>
  <c r="J37" i="4"/>
  <c r="J39" i="4"/>
  <c r="J41" i="4"/>
  <c r="J43" i="4"/>
  <c r="J45" i="4"/>
  <c r="J47" i="4"/>
  <c r="J49" i="4"/>
  <c r="J51" i="4"/>
  <c r="J53" i="4"/>
  <c r="J55" i="4"/>
  <c r="J57" i="4"/>
  <c r="J59" i="4"/>
  <c r="O66" i="4"/>
  <c r="K66" i="4"/>
  <c r="AL63" i="4"/>
  <c r="I23" i="4"/>
  <c r="I21" i="4"/>
  <c r="I19" i="4"/>
  <c r="I17" i="4"/>
  <c r="I15" i="4"/>
  <c r="J82" i="4"/>
  <c r="J80" i="4"/>
  <c r="J78" i="4"/>
  <c r="J76" i="4"/>
  <c r="J74" i="4"/>
  <c r="J72" i="4"/>
  <c r="J70" i="4"/>
  <c r="AL1" i="4"/>
  <c r="O66" i="5"/>
  <c r="K66" i="5"/>
  <c r="AL63" i="5"/>
  <c r="I23" i="5"/>
  <c r="I21" i="5"/>
  <c r="I19" i="5"/>
  <c r="I17" i="5"/>
  <c r="I15" i="5"/>
  <c r="J72" i="5"/>
  <c r="J70" i="5"/>
  <c r="J59" i="5"/>
  <c r="J57" i="5"/>
  <c r="J55" i="5"/>
  <c r="J53" i="5"/>
  <c r="J51" i="5"/>
  <c r="J49" i="5"/>
  <c r="J47" i="5"/>
  <c r="J45" i="5"/>
  <c r="J43" i="5"/>
  <c r="J41" i="5"/>
  <c r="J39" i="5"/>
  <c r="J37" i="5"/>
  <c r="J35" i="5"/>
  <c r="J33" i="5"/>
  <c r="J31" i="5"/>
  <c r="J29" i="5"/>
  <c r="J27" i="5"/>
  <c r="J25" i="5"/>
  <c r="AL1" i="5"/>
  <c r="J51" i="6"/>
  <c r="J49" i="6"/>
  <c r="J47" i="6"/>
  <c r="J45" i="6"/>
  <c r="J43" i="6"/>
  <c r="J41" i="6"/>
  <c r="J39" i="6"/>
  <c r="I37" i="6"/>
  <c r="I35" i="6"/>
  <c r="I33" i="6"/>
  <c r="I31" i="6"/>
  <c r="I29" i="6"/>
  <c r="I27" i="6"/>
  <c r="I25" i="6"/>
  <c r="I22" i="6"/>
  <c r="I19" i="6"/>
  <c r="J17" i="6"/>
  <c r="I15" i="6"/>
  <c r="AL1" i="6"/>
  <c r="J25" i="7"/>
  <c r="J23" i="7"/>
  <c r="J21" i="7"/>
  <c r="J17" i="7"/>
  <c r="I21" i="7"/>
  <c r="I19" i="7"/>
  <c r="I17" i="7"/>
  <c r="I15" i="7"/>
  <c r="AL1" i="7"/>
  <c r="R67" i="8"/>
  <c r="J67" i="8"/>
  <c r="N67" i="8"/>
  <c r="AL64" i="8"/>
  <c r="AL1" i="8"/>
  <c r="I107" i="8"/>
  <c r="I100" i="8"/>
  <c r="I97" i="8"/>
  <c r="I94" i="8"/>
  <c r="I90" i="8"/>
  <c r="I92" i="8"/>
  <c r="I87" i="8"/>
  <c r="I82" i="8"/>
  <c r="I80" i="8"/>
  <c r="I78" i="8"/>
  <c r="I73" i="8"/>
  <c r="I71" i="8"/>
  <c r="AP12" i="8"/>
  <c r="K52" i="8" s="1"/>
  <c r="I15" i="8"/>
  <c r="I59" i="8"/>
  <c r="I54" i="8"/>
  <c r="I51" i="8"/>
  <c r="I47" i="8"/>
  <c r="I45" i="8"/>
  <c r="I43" i="8"/>
  <c r="H38" i="8"/>
  <c r="H34" i="8"/>
  <c r="I32" i="8"/>
  <c r="I30" i="8"/>
  <c r="I26" i="8"/>
  <c r="AP11" i="8"/>
  <c r="K56" i="8" s="1"/>
  <c r="K75" i="8"/>
  <c r="I23" i="8"/>
  <c r="I19" i="8"/>
  <c r="K21" i="8"/>
  <c r="L40" i="8"/>
  <c r="K48" i="8"/>
  <c r="K62" i="8"/>
  <c r="R98" i="8"/>
  <c r="K106" i="8"/>
  <c r="K53" i="8"/>
  <c r="K40" i="8"/>
  <c r="K35" i="8"/>
  <c r="R88" i="8"/>
  <c r="R102" i="8"/>
  <c r="K37" i="8"/>
  <c r="R89" i="8"/>
  <c r="K22" i="8"/>
  <c r="K49" i="8"/>
  <c r="K61" i="8"/>
  <c r="R99" i="8"/>
  <c r="X101" i="8"/>
  <c r="K27" i="8"/>
  <c r="K38" i="8"/>
  <c r="K58" i="8"/>
  <c r="R91" i="8"/>
  <c r="R95" i="8" s="1"/>
  <c r="K96" i="8"/>
  <c r="K31" i="8"/>
  <c r="K36" i="8"/>
  <c r="K41" i="8"/>
  <c r="K50" i="8"/>
  <c r="K57" i="8"/>
  <c r="N78" i="8"/>
  <c r="R93" i="8"/>
  <c r="K101" i="8"/>
  <c r="K102" i="8"/>
  <c r="R108" i="8"/>
  <c r="L41" i="8"/>
  <c r="N80" i="8"/>
  <c r="R101" i="8"/>
  <c r="M100" i="8" l="1"/>
</calcChain>
</file>

<file path=xl/sharedStrings.xml><?xml version="1.0" encoding="utf-8"?>
<sst xmlns="http://schemas.openxmlformats.org/spreadsheetml/2006/main" count="1778" uniqueCount="350">
  <si>
    <t>※の欄を施工管理者が記入のこと</t>
    <rPh sb="2" eb="3">
      <t>ラン</t>
    </rPh>
    <rPh sb="4" eb="6">
      <t>セコウ</t>
    </rPh>
    <rPh sb="6" eb="9">
      <t>カンリシャ</t>
    </rPh>
    <rPh sb="10" eb="12">
      <t>キニュウ</t>
    </rPh>
    <phoneticPr fontId="3"/>
  </si>
  <si>
    <t>※</t>
    <phoneticPr fontId="3"/>
  </si>
  <si>
    <t>検査実施日</t>
    <rPh sb="0" eb="2">
      <t>ケンサ</t>
    </rPh>
    <rPh sb="2" eb="4">
      <t>ジッシ</t>
    </rPh>
    <rPh sb="4" eb="5">
      <t>ヒ</t>
    </rPh>
    <phoneticPr fontId="3"/>
  </si>
  <si>
    <t>年</t>
    <rPh sb="0" eb="1">
      <t>ネン</t>
    </rPh>
    <phoneticPr fontId="3"/>
  </si>
  <si>
    <t>月</t>
    <rPh sb="0" eb="1">
      <t>ガツ</t>
    </rPh>
    <phoneticPr fontId="3"/>
  </si>
  <si>
    <t>日</t>
    <rPh sb="0" eb="1">
      <t>ニチ</t>
    </rPh>
    <phoneticPr fontId="3"/>
  </si>
  <si>
    <t>対象工程</t>
    <rPh sb="0" eb="2">
      <t>タイショウ</t>
    </rPh>
    <rPh sb="2" eb="4">
      <t>コウテイ</t>
    </rPh>
    <phoneticPr fontId="3"/>
  </si>
  <si>
    <t>□</t>
  </si>
  <si>
    <t>下地張り直前工事の完了時</t>
    <rPh sb="0" eb="2">
      <t>シタジ</t>
    </rPh>
    <rPh sb="2" eb="3">
      <t>バ</t>
    </rPh>
    <rPh sb="4" eb="6">
      <t>チョクゼン</t>
    </rPh>
    <rPh sb="6" eb="8">
      <t>コウジ</t>
    </rPh>
    <rPh sb="9" eb="11">
      <t>カンリョウ</t>
    </rPh>
    <rPh sb="11" eb="12">
      <t>ジ</t>
    </rPh>
    <phoneticPr fontId="3"/>
  </si>
  <si>
    <t>竣工時</t>
    <rPh sb="0" eb="2">
      <t>シュンコウ</t>
    </rPh>
    <rPh sb="2" eb="3">
      <t>ジ</t>
    </rPh>
    <phoneticPr fontId="3"/>
  </si>
  <si>
    <t>施工状況報告欄 ※</t>
    <rPh sb="0" eb="2">
      <t>セコウ</t>
    </rPh>
    <rPh sb="2" eb="4">
      <t>ジョウキョウ</t>
    </rPh>
    <rPh sb="4" eb="6">
      <t>ホウコク</t>
    </rPh>
    <rPh sb="6" eb="7">
      <t>ラン</t>
    </rPh>
    <phoneticPr fontId="3"/>
  </si>
  <si>
    <t>施工状況確認欄</t>
    <rPh sb="0" eb="2">
      <t>セコウ</t>
    </rPh>
    <rPh sb="2" eb="4">
      <t>ジョウキョウ</t>
    </rPh>
    <rPh sb="4" eb="6">
      <t>カクニン</t>
    </rPh>
    <rPh sb="6" eb="7">
      <t>ラン</t>
    </rPh>
    <phoneticPr fontId="3"/>
  </si>
  <si>
    <t>検査項目</t>
    <rPh sb="0" eb="2">
      <t>ケンサ</t>
    </rPh>
    <rPh sb="2" eb="4">
      <t>コウモク</t>
    </rPh>
    <phoneticPr fontId="3"/>
  </si>
  <si>
    <t>管理の時期</t>
    <rPh sb="0" eb="2">
      <t>カンリ</t>
    </rPh>
    <rPh sb="3" eb="5">
      <t>ジキ</t>
    </rPh>
    <phoneticPr fontId="3"/>
  </si>
  <si>
    <t>確認項目</t>
    <rPh sb="0" eb="2">
      <t>カクニン</t>
    </rPh>
    <rPh sb="2" eb="4">
      <t>コウモク</t>
    </rPh>
    <phoneticPr fontId="3"/>
  </si>
  <si>
    <t>検査方法</t>
    <rPh sb="0" eb="2">
      <t>ケンサ</t>
    </rPh>
    <rPh sb="2" eb="4">
      <t>ホウホウ</t>
    </rPh>
    <phoneticPr fontId="3"/>
  </si>
  <si>
    <t>A</t>
    <phoneticPr fontId="3"/>
  </si>
  <si>
    <t>B</t>
    <phoneticPr fontId="3"/>
  </si>
  <si>
    <t>C</t>
    <phoneticPr fontId="3"/>
  </si>
  <si>
    <t>備考</t>
    <rPh sb="0" eb="2">
      <t>ビコウ</t>
    </rPh>
    <phoneticPr fontId="3"/>
  </si>
  <si>
    <t>躯体の</t>
    <rPh sb="0" eb="2">
      <t>クタイ</t>
    </rPh>
    <phoneticPr fontId="3"/>
  </si>
  <si>
    <t>無</t>
    <rPh sb="0" eb="1">
      <t>ム</t>
    </rPh>
    <phoneticPr fontId="3"/>
  </si>
  <si>
    <t>断熱材の種類</t>
    <rPh sb="0" eb="3">
      <t>ダンネツザイ</t>
    </rPh>
    <rPh sb="4" eb="6">
      <t>シュルイ</t>
    </rPh>
    <phoneticPr fontId="3"/>
  </si>
  <si>
    <t>□</t>
    <phoneticPr fontId="3"/>
  </si>
  <si>
    <t>断熱性能等</t>
    <rPh sb="0" eb="2">
      <t>ダンネツ</t>
    </rPh>
    <rPh sb="2" eb="4">
      <t>セイノウ</t>
    </rPh>
    <rPh sb="4" eb="5">
      <t>トウ</t>
    </rPh>
    <phoneticPr fontId="3"/>
  </si>
  <si>
    <t>有</t>
    <rPh sb="0" eb="1">
      <t>アリ</t>
    </rPh>
    <phoneticPr fontId="3"/>
  </si>
  <si>
    <t>■</t>
  </si>
  <si>
    <t>等級4</t>
    <rPh sb="0" eb="2">
      <t>トウキュウ</t>
    </rPh>
    <phoneticPr fontId="3"/>
  </si>
  <si>
    <t>開口部の</t>
    <rPh sb="0" eb="3">
      <t>カイコウブ</t>
    </rPh>
    <phoneticPr fontId="3"/>
  </si>
  <si>
    <t>日射遮蔽措置</t>
    <rPh sb="0" eb="2">
      <t>ニッシャ</t>
    </rPh>
    <rPh sb="2" eb="4">
      <t>シャヘイ</t>
    </rPh>
    <rPh sb="4" eb="6">
      <t>ソチ</t>
    </rPh>
    <phoneticPr fontId="3"/>
  </si>
  <si>
    <t>注１）</t>
    <rPh sb="0" eb="1">
      <t>チュウ</t>
    </rPh>
    <phoneticPr fontId="3"/>
  </si>
  <si>
    <t>管理の時期に応じた項目を確認し、確認欄に☑を記入してください。</t>
    <rPh sb="0" eb="2">
      <t>カンリ</t>
    </rPh>
    <rPh sb="3" eb="5">
      <t>ジキ</t>
    </rPh>
    <rPh sb="6" eb="7">
      <t>オウ</t>
    </rPh>
    <rPh sb="9" eb="11">
      <t>コウモク</t>
    </rPh>
    <rPh sb="12" eb="14">
      <t>カクニン</t>
    </rPh>
    <rPh sb="16" eb="18">
      <t>カクニン</t>
    </rPh>
    <rPh sb="18" eb="19">
      <t>ラン</t>
    </rPh>
    <rPh sb="22" eb="24">
      <t>キニュウ</t>
    </rPh>
    <phoneticPr fontId="3"/>
  </si>
  <si>
    <t>注２）</t>
    <rPh sb="0" eb="1">
      <t>チュウ</t>
    </rPh>
    <phoneticPr fontId="3"/>
  </si>
  <si>
    <t>注３）</t>
    <rPh sb="0" eb="1">
      <t>チュウ</t>
    </rPh>
    <phoneticPr fontId="3"/>
  </si>
  <si>
    <t>「所定の」とあるのは、設計図書等に記載されている事項を意味しています。</t>
    <rPh sb="1" eb="3">
      <t>ショテイ</t>
    </rPh>
    <rPh sb="11" eb="13">
      <t>セッケイ</t>
    </rPh>
    <rPh sb="13" eb="15">
      <t>トショ</t>
    </rPh>
    <rPh sb="15" eb="16">
      <t>トウ</t>
    </rPh>
    <rPh sb="17" eb="19">
      <t>キサイ</t>
    </rPh>
    <rPh sb="24" eb="26">
      <t>ジコウ</t>
    </rPh>
    <rPh sb="27" eb="29">
      <t>イミ</t>
    </rPh>
    <phoneticPr fontId="3"/>
  </si>
  <si>
    <t>等級5</t>
    <rPh sb="0" eb="2">
      <t>トウキュウ</t>
    </rPh>
    <phoneticPr fontId="3"/>
  </si>
  <si>
    <t>断熱性能、</t>
    <rPh sb="0" eb="2">
      <t>ダンネツ</t>
    </rPh>
    <rPh sb="2" eb="4">
      <t>セイノウ</t>
    </rPh>
    <phoneticPr fontId="3"/>
  </si>
  <si>
    <t>躯体、開口部</t>
    <rPh sb="0" eb="2">
      <t>クタイ</t>
    </rPh>
    <rPh sb="3" eb="6">
      <t>カイコウブ</t>
    </rPh>
    <phoneticPr fontId="3"/>
  </si>
  <si>
    <t>通風の利用</t>
    <rPh sb="0" eb="2">
      <t>ツウフウ</t>
    </rPh>
    <rPh sb="3" eb="5">
      <t>リヨウ</t>
    </rPh>
    <phoneticPr fontId="3"/>
  </si>
  <si>
    <t>における</t>
    <phoneticPr fontId="3"/>
  </si>
  <si>
    <t>省エネ措置</t>
    <rPh sb="0" eb="1">
      <t>ショウ</t>
    </rPh>
    <rPh sb="3" eb="5">
      <t>ソチ</t>
    </rPh>
    <phoneticPr fontId="3"/>
  </si>
  <si>
    <t>蓄熱の利用</t>
    <rPh sb="0" eb="2">
      <t>チクネツ</t>
    </rPh>
    <rPh sb="3" eb="5">
      <t>リヨウ</t>
    </rPh>
    <phoneticPr fontId="3"/>
  </si>
  <si>
    <t>設備機器の</t>
    <rPh sb="0" eb="2">
      <t>セツビ</t>
    </rPh>
    <rPh sb="2" eb="4">
      <t>キキ</t>
    </rPh>
    <phoneticPr fontId="3"/>
  </si>
  <si>
    <t>暖冷房設備</t>
    <rPh sb="0" eb="1">
      <t>ダン</t>
    </rPh>
    <rPh sb="1" eb="3">
      <t>レイボウ</t>
    </rPh>
    <rPh sb="3" eb="5">
      <t>セツビ</t>
    </rPh>
    <phoneticPr fontId="3"/>
  </si>
  <si>
    <t>設置状況</t>
    <rPh sb="0" eb="2">
      <t>セッチ</t>
    </rPh>
    <rPh sb="2" eb="4">
      <t>ジョウキョウ</t>
    </rPh>
    <phoneticPr fontId="3"/>
  </si>
  <si>
    <t>換気設備</t>
    <rPh sb="0" eb="2">
      <t>カンキ</t>
    </rPh>
    <rPh sb="2" eb="4">
      <t>セツビ</t>
    </rPh>
    <phoneticPr fontId="3"/>
  </si>
  <si>
    <t>給湯設備</t>
    <rPh sb="0" eb="2">
      <t>キュウトウ</t>
    </rPh>
    <rPh sb="2" eb="4">
      <t>セツビ</t>
    </rPh>
    <phoneticPr fontId="3"/>
  </si>
  <si>
    <t>照明設備</t>
    <rPh sb="0" eb="2">
      <t>ショウメイ</t>
    </rPh>
    <rPh sb="2" eb="4">
      <t>セツビ</t>
    </rPh>
    <phoneticPr fontId="3"/>
  </si>
  <si>
    <t>基礎配筋工事の完了時</t>
    <rPh sb="0" eb="2">
      <t>キソ</t>
    </rPh>
    <rPh sb="2" eb="4">
      <t>ハイキン</t>
    </rPh>
    <rPh sb="4" eb="6">
      <t>コウジ</t>
    </rPh>
    <rPh sb="7" eb="9">
      <t>カンリョウ</t>
    </rPh>
    <rPh sb="9" eb="10">
      <t>ジ</t>
    </rPh>
    <phoneticPr fontId="3"/>
  </si>
  <si>
    <t>躯体工事完了時</t>
    <rPh sb="0" eb="2">
      <t>クタイ</t>
    </rPh>
    <rPh sb="2" eb="4">
      <t>コウジ</t>
    </rPh>
    <rPh sb="4" eb="6">
      <t>カンリョウ</t>
    </rPh>
    <rPh sb="6" eb="7">
      <t>ジ</t>
    </rPh>
    <phoneticPr fontId="3"/>
  </si>
  <si>
    <t>評価方法基準の第５の１－１に定める耐震等級の等級２又は等級３に適合していることを確認しました。</t>
    <rPh sb="0" eb="2">
      <t>ヒョウカ</t>
    </rPh>
    <rPh sb="2" eb="4">
      <t>ホウホウ</t>
    </rPh>
    <rPh sb="4" eb="6">
      <t>キジュン</t>
    </rPh>
    <rPh sb="7" eb="8">
      <t>ダイ</t>
    </rPh>
    <rPh sb="14" eb="15">
      <t>サダ</t>
    </rPh>
    <rPh sb="17" eb="19">
      <t>タイシン</t>
    </rPh>
    <rPh sb="19" eb="21">
      <t>トウキュウ</t>
    </rPh>
    <rPh sb="22" eb="24">
      <t>トウキュウ</t>
    </rPh>
    <rPh sb="25" eb="26">
      <t>マタ</t>
    </rPh>
    <rPh sb="27" eb="29">
      <t>トウキュウ</t>
    </rPh>
    <rPh sb="31" eb="33">
      <t>テキゴウ</t>
    </rPh>
    <rPh sb="40" eb="42">
      <t>カクニン</t>
    </rPh>
    <phoneticPr fontId="3"/>
  </si>
  <si>
    <t>耐震等級</t>
    <rPh sb="0" eb="2">
      <t>タイシン</t>
    </rPh>
    <rPh sb="2" eb="4">
      <t>トウキュウ</t>
    </rPh>
    <phoneticPr fontId="3"/>
  </si>
  <si>
    <t>等級2</t>
    <rPh sb="0" eb="2">
      <t>トウキュウ</t>
    </rPh>
    <phoneticPr fontId="3"/>
  </si>
  <si>
    <t>等級3</t>
    <rPh sb="0" eb="2">
      <t>トウキュウ</t>
    </rPh>
    <phoneticPr fontId="3"/>
  </si>
  <si>
    <t>評価方法基準の第５の９－１に定める高齢者等配慮対策等級の等級３、等級４又は等級５に適合していることを確認しました。</t>
    <rPh sb="0" eb="2">
      <t>ヒョウカ</t>
    </rPh>
    <rPh sb="2" eb="4">
      <t>ホウホウ</t>
    </rPh>
    <rPh sb="4" eb="6">
      <t>キジュン</t>
    </rPh>
    <rPh sb="7" eb="8">
      <t>ダイ</t>
    </rPh>
    <rPh sb="14" eb="15">
      <t>サダ</t>
    </rPh>
    <rPh sb="17" eb="20">
      <t>コウレイシャ</t>
    </rPh>
    <rPh sb="20" eb="21">
      <t>トウ</t>
    </rPh>
    <rPh sb="21" eb="23">
      <t>ハイリョ</t>
    </rPh>
    <rPh sb="23" eb="25">
      <t>タイサク</t>
    </rPh>
    <rPh sb="25" eb="27">
      <t>トウキュウ</t>
    </rPh>
    <rPh sb="28" eb="30">
      <t>トウキュウ</t>
    </rPh>
    <rPh sb="32" eb="34">
      <t>トウキュウ</t>
    </rPh>
    <rPh sb="35" eb="36">
      <t>マタ</t>
    </rPh>
    <rPh sb="37" eb="39">
      <t>トウキュウ</t>
    </rPh>
    <rPh sb="41" eb="43">
      <t>テキゴウ</t>
    </rPh>
    <rPh sb="50" eb="52">
      <t>カクニン</t>
    </rPh>
    <phoneticPr fontId="3"/>
  </si>
  <si>
    <t>便所</t>
    <rPh sb="0" eb="2">
      <t>ベンジョ</t>
    </rPh>
    <phoneticPr fontId="3"/>
  </si>
  <si>
    <t>等級</t>
    <rPh sb="0" eb="2">
      <t>トウキュウ</t>
    </rPh>
    <phoneticPr fontId="3"/>
  </si>
  <si>
    <t>段差</t>
    <rPh sb="0" eb="2">
      <t>ダンサ</t>
    </rPh>
    <phoneticPr fontId="3"/>
  </si>
  <si>
    <t>くつずりと玄関外側の高低差：20mm以下</t>
    <rPh sb="5" eb="7">
      <t>ゲンカン</t>
    </rPh>
    <rPh sb="7" eb="9">
      <t>ソトガワ</t>
    </rPh>
    <rPh sb="10" eb="13">
      <t>コウテイサ</t>
    </rPh>
    <rPh sb="18" eb="20">
      <t>イカ</t>
    </rPh>
    <phoneticPr fontId="3"/>
  </si>
  <si>
    <t>断熱等性能等級</t>
    <rPh sb="0" eb="2">
      <t>ダンネツ</t>
    </rPh>
    <rPh sb="2" eb="3">
      <t>トウ</t>
    </rPh>
    <rPh sb="3" eb="5">
      <t>セイノウ</t>
    </rPh>
    <rPh sb="5" eb="7">
      <t>トウキュウ</t>
    </rPh>
    <phoneticPr fontId="3"/>
  </si>
  <si>
    <t>断熱材の種類及び厚さが所定のとおり施工されていること</t>
    <phoneticPr fontId="3"/>
  </si>
  <si>
    <t>　（確認内容）</t>
    <rPh sb="2" eb="4">
      <t>カクニン</t>
    </rPh>
    <rPh sb="4" eb="6">
      <t>ナイヨウ</t>
    </rPh>
    <phoneticPr fontId="3"/>
  </si>
  <si>
    <t>性能表示事項（等級） ※</t>
    <rPh sb="0" eb="2">
      <t>セイノウ</t>
    </rPh>
    <rPh sb="2" eb="4">
      <t>ヒョウジ</t>
    </rPh>
    <rPh sb="4" eb="6">
      <t>ジコウ</t>
    </rPh>
    <rPh sb="7" eb="9">
      <t>トウキュウ</t>
    </rPh>
    <phoneticPr fontId="3"/>
  </si>
  <si>
    <t>断熱材の保管・養生</t>
    <rPh sb="0" eb="3">
      <t>ダンネツザイ</t>
    </rPh>
    <rPh sb="4" eb="6">
      <t>ホカン</t>
    </rPh>
    <rPh sb="7" eb="9">
      <t>ヨウジョウ</t>
    </rPh>
    <phoneticPr fontId="3"/>
  </si>
  <si>
    <t>（繊維系断熱材の場合）断熱材を濡らさないような措置がされていること</t>
    <phoneticPr fontId="3"/>
  </si>
  <si>
    <t>屋根又は天井の断熱構造</t>
    <rPh sb="0" eb="2">
      <t>ヤネ</t>
    </rPh>
    <rPh sb="2" eb="3">
      <t>マタ</t>
    </rPh>
    <rPh sb="4" eb="6">
      <t>テンジョウ</t>
    </rPh>
    <rPh sb="7" eb="9">
      <t>ダンネツ</t>
    </rPh>
    <rPh sb="9" eb="11">
      <t>コウゾウ</t>
    </rPh>
    <phoneticPr fontId="3"/>
  </si>
  <si>
    <t>必要な部位にすき間なく施工されていること</t>
    <phoneticPr fontId="3"/>
  </si>
  <si>
    <t>壁の断熱構造</t>
    <rPh sb="0" eb="1">
      <t>カベ</t>
    </rPh>
    <rPh sb="2" eb="4">
      <t>ダンネツ</t>
    </rPh>
    <rPh sb="4" eb="6">
      <t>コウゾウ</t>
    </rPh>
    <phoneticPr fontId="3"/>
  </si>
  <si>
    <t>床の断熱構造</t>
    <rPh sb="0" eb="1">
      <t>ユカ</t>
    </rPh>
    <rPh sb="2" eb="4">
      <t>ダンネツ</t>
    </rPh>
    <rPh sb="4" eb="6">
      <t>コウゾウ</t>
    </rPh>
    <phoneticPr fontId="3"/>
  </si>
  <si>
    <t>検査員
欄☑</t>
    <rPh sb="0" eb="3">
      <t>ケンサイン</t>
    </rPh>
    <rPh sb="4" eb="5">
      <t>ラン</t>
    </rPh>
    <phoneticPr fontId="3"/>
  </si>
  <si>
    <t>確認
欄☑</t>
    <rPh sb="0" eb="2">
      <t>カクニン</t>
    </rPh>
    <rPh sb="3" eb="4">
      <t>ラン</t>
    </rPh>
    <phoneticPr fontId="3"/>
  </si>
  <si>
    <t>変更
内容</t>
    <rPh sb="0" eb="2">
      <t>ヘンコウ</t>
    </rPh>
    <rPh sb="3" eb="5">
      <t>ナイヨウ</t>
    </rPh>
    <phoneticPr fontId="3"/>
  </si>
  <si>
    <t>設計審査時からの変更の有無を変更内容欄に記し、変更が発生した場合は弊社現場検査員にその旨を報告してください。</t>
    <rPh sb="0" eb="2">
      <t>セッケイ</t>
    </rPh>
    <rPh sb="2" eb="4">
      <t>シンサ</t>
    </rPh>
    <rPh sb="4" eb="5">
      <t>ジ</t>
    </rPh>
    <rPh sb="8" eb="10">
      <t>ヘンコウ</t>
    </rPh>
    <rPh sb="11" eb="13">
      <t>ウム</t>
    </rPh>
    <rPh sb="14" eb="16">
      <t>ヘンコウ</t>
    </rPh>
    <rPh sb="16" eb="18">
      <t>ナイヨウ</t>
    </rPh>
    <rPh sb="18" eb="19">
      <t>ラン</t>
    </rPh>
    <rPh sb="20" eb="21">
      <t>キ</t>
    </rPh>
    <rPh sb="23" eb="25">
      <t>ヘンコウ</t>
    </rPh>
    <rPh sb="26" eb="28">
      <t>ハッセイ</t>
    </rPh>
    <rPh sb="30" eb="32">
      <t>バアイ</t>
    </rPh>
    <rPh sb="33" eb="35">
      <t>ヘイシャ</t>
    </rPh>
    <rPh sb="35" eb="37">
      <t>ゲンバ</t>
    </rPh>
    <rPh sb="37" eb="39">
      <t>ケンサ</t>
    </rPh>
    <rPh sb="39" eb="40">
      <t>イン</t>
    </rPh>
    <rPh sb="43" eb="44">
      <t>ムネ</t>
    </rPh>
    <rPh sb="45" eb="47">
      <t>ホウコク</t>
    </rPh>
    <phoneticPr fontId="3"/>
  </si>
  <si>
    <t>検査方法
 － Ａ：目視　Ｂ：計測　Ｃ：施工関連図書の確認</t>
    <rPh sb="0" eb="2">
      <t>ケンサ</t>
    </rPh>
    <rPh sb="2" eb="4">
      <t>ホウホウ</t>
    </rPh>
    <rPh sb="10" eb="12">
      <t>モクシ</t>
    </rPh>
    <rPh sb="15" eb="17">
      <t>ケイソク</t>
    </rPh>
    <rPh sb="20" eb="22">
      <t>セコウ</t>
    </rPh>
    <rPh sb="22" eb="24">
      <t>カンレン</t>
    </rPh>
    <rPh sb="24" eb="26">
      <t>トショ</t>
    </rPh>
    <rPh sb="27" eb="29">
      <t>カクニン</t>
    </rPh>
    <phoneticPr fontId="3"/>
  </si>
  <si>
    <t>A</t>
    <phoneticPr fontId="3"/>
  </si>
  <si>
    <t>B</t>
    <phoneticPr fontId="3"/>
  </si>
  <si>
    <t>C</t>
    <phoneticPr fontId="3"/>
  </si>
  <si>
    <t>一次エネルギー消費量等級</t>
    <rPh sb="0" eb="2">
      <t>イチジ</t>
    </rPh>
    <rPh sb="7" eb="10">
      <t>ショウヒリョウ</t>
    </rPh>
    <rPh sb="10" eb="12">
      <t>トウキュウ</t>
    </rPh>
    <phoneticPr fontId="3"/>
  </si>
  <si>
    <t>□</t>
    <phoneticPr fontId="3"/>
  </si>
  <si>
    <t>窓、ドア等の仕様</t>
    <rPh sb="0" eb="1">
      <t>マド</t>
    </rPh>
    <rPh sb="4" eb="5">
      <t>トウ</t>
    </rPh>
    <rPh sb="6" eb="8">
      <t>シヨウ</t>
    </rPh>
    <phoneticPr fontId="3"/>
  </si>
  <si>
    <t>建具・ドア等の材質及び形状並びにガラスの種類及び構成が所定のとおり施工されていること</t>
    <phoneticPr fontId="3"/>
  </si>
  <si>
    <t>ひさし・軒、付属部材等の状態</t>
    <rPh sb="4" eb="5">
      <t>ノキ</t>
    </rPh>
    <rPh sb="6" eb="8">
      <t>フゾク</t>
    </rPh>
    <rPh sb="8" eb="10">
      <t>ブザイ</t>
    </rPh>
    <rPh sb="10" eb="11">
      <t>トウ</t>
    </rPh>
    <rPh sb="12" eb="14">
      <t>ジョウタイ</t>
    </rPh>
    <phoneticPr fontId="3"/>
  </si>
  <si>
    <t>ひさし、軒等の形状、寸法等が所定のとおり施工され、付属部材が所定のとおり設置されていること</t>
    <phoneticPr fontId="3"/>
  </si>
  <si>
    <t>（省エネ効果を考慮する場合）通風の利用に係る開口部の面積及び配置が所定のとおりであること</t>
    <phoneticPr fontId="3"/>
  </si>
  <si>
    <t>（省エネ効果を考慮する場合）蓄熱の利用に係る材料の種類、厚さ及び寸法が所定のとおり施工されていること</t>
    <phoneticPr fontId="3"/>
  </si>
  <si>
    <t>暖房設備、冷房設備、付属設備等の仕様及び設置状況が所定のとおりであること</t>
    <phoneticPr fontId="3"/>
  </si>
  <si>
    <t>換気設備の仕様及び設置状況が所定のとおりであること</t>
    <phoneticPr fontId="3"/>
  </si>
  <si>
    <t>給湯設備、配管等の仕様及び設置状況が所定のとおりであること</t>
    <phoneticPr fontId="3"/>
  </si>
  <si>
    <t>照明設備の仕様及び設置状況が所定のとおりであること</t>
    <phoneticPr fontId="3"/>
  </si>
  <si>
    <t>エネルギー利用効率化設備</t>
    <rPh sb="5" eb="7">
      <t>リヨウ</t>
    </rPh>
    <rPh sb="7" eb="10">
      <t>コウリツカ</t>
    </rPh>
    <rPh sb="10" eb="12">
      <t>セツビ</t>
    </rPh>
    <phoneticPr fontId="3"/>
  </si>
  <si>
    <t>（省エネ効果を考慮する場合）エネルギー利用効率化設備の仕様及び設置状況が所定のとおりであること</t>
    <phoneticPr fontId="3"/>
  </si>
  <si>
    <t>現場検査チェックシート 【耐震性】</t>
    <rPh sb="0" eb="2">
      <t>ゲンバ</t>
    </rPh>
    <rPh sb="2" eb="4">
      <t>ケンサ</t>
    </rPh>
    <rPh sb="13" eb="15">
      <t>タイシン</t>
    </rPh>
    <rPh sb="15" eb="16">
      <t>セイ</t>
    </rPh>
    <phoneticPr fontId="3"/>
  </si>
  <si>
    <t>部材の品質</t>
    <rPh sb="0" eb="2">
      <t>ブザイ</t>
    </rPh>
    <rPh sb="3" eb="5">
      <t>ヒンシツ</t>
    </rPh>
    <phoneticPr fontId="3"/>
  </si>
  <si>
    <t>部材について、構造耐力上の欠点がないこと</t>
    <rPh sb="0" eb="2">
      <t>ブザイ</t>
    </rPh>
    <rPh sb="7" eb="9">
      <t>コウゾウ</t>
    </rPh>
    <rPh sb="9" eb="11">
      <t>タイリョク</t>
    </rPh>
    <rPh sb="11" eb="12">
      <t>ウエ</t>
    </rPh>
    <rPh sb="13" eb="15">
      <t>ケッテン</t>
    </rPh>
    <phoneticPr fontId="3"/>
  </si>
  <si>
    <t>土台・柱等</t>
    <rPh sb="0" eb="2">
      <t>ドダイ</t>
    </rPh>
    <rPh sb="3" eb="4">
      <t>ハシラ</t>
    </rPh>
    <rPh sb="4" eb="5">
      <t>トウ</t>
    </rPh>
    <phoneticPr fontId="3"/>
  </si>
  <si>
    <t>柱が所定の小径であること</t>
    <rPh sb="0" eb="1">
      <t>ハシラ</t>
    </rPh>
    <rPh sb="2" eb="4">
      <t>ショテイ</t>
    </rPh>
    <rPh sb="5" eb="7">
      <t>ショウケイ</t>
    </rPh>
    <phoneticPr fontId="3"/>
  </si>
  <si>
    <t>土台の継手位置が構造耐力上支障ない位置に設けられていること</t>
    <rPh sb="0" eb="2">
      <t>ドダイ</t>
    </rPh>
    <rPh sb="3" eb="4">
      <t>ツギ</t>
    </rPh>
    <rPh sb="4" eb="5">
      <t>テ</t>
    </rPh>
    <rPh sb="5" eb="7">
      <t>イチ</t>
    </rPh>
    <rPh sb="8" eb="10">
      <t>コウゾウ</t>
    </rPh>
    <rPh sb="10" eb="12">
      <t>タイリョク</t>
    </rPh>
    <rPh sb="12" eb="13">
      <t>ウエ</t>
    </rPh>
    <rPh sb="13" eb="15">
      <t>シショウ</t>
    </rPh>
    <rPh sb="17" eb="19">
      <t>イチ</t>
    </rPh>
    <rPh sb="20" eb="21">
      <t>モウ</t>
    </rPh>
    <phoneticPr fontId="3"/>
  </si>
  <si>
    <t>アンカーボルトは所定の品質であり、所定の埋込み長さが確保されており、所定の位置に設置されていること</t>
    <rPh sb="8" eb="10">
      <t>ショテイ</t>
    </rPh>
    <rPh sb="11" eb="13">
      <t>ヒンシツ</t>
    </rPh>
    <rPh sb="17" eb="19">
      <t>ショテイ</t>
    </rPh>
    <rPh sb="20" eb="21">
      <t>ウ</t>
    </rPh>
    <rPh sb="21" eb="22">
      <t>コミ</t>
    </rPh>
    <rPh sb="23" eb="24">
      <t>ナガ</t>
    </rPh>
    <rPh sb="26" eb="28">
      <t>カクホ</t>
    </rPh>
    <rPh sb="34" eb="36">
      <t>ショテイ</t>
    </rPh>
    <rPh sb="37" eb="39">
      <t>イチ</t>
    </rPh>
    <rPh sb="40" eb="42">
      <t>セッチ</t>
    </rPh>
    <phoneticPr fontId="3"/>
  </si>
  <si>
    <t>耐力壁</t>
    <rPh sb="0" eb="2">
      <t>タイリョク</t>
    </rPh>
    <rPh sb="2" eb="3">
      <t>カベ</t>
    </rPh>
    <phoneticPr fontId="3"/>
  </si>
  <si>
    <t>（筋かいの場合）</t>
    <rPh sb="1" eb="2">
      <t>キン</t>
    </rPh>
    <rPh sb="5" eb="7">
      <t>バアイ</t>
    </rPh>
    <phoneticPr fontId="3"/>
  </si>
  <si>
    <t>筋かい耐力壁が所定の位置、長さ、種類、断面、方向であること</t>
    <rPh sb="0" eb="1">
      <t>キン</t>
    </rPh>
    <rPh sb="3" eb="5">
      <t>タイリョク</t>
    </rPh>
    <rPh sb="5" eb="6">
      <t>カベ</t>
    </rPh>
    <rPh sb="7" eb="9">
      <t>ショテイ</t>
    </rPh>
    <rPh sb="10" eb="12">
      <t>イチ</t>
    </rPh>
    <rPh sb="13" eb="14">
      <t>ナガ</t>
    </rPh>
    <rPh sb="16" eb="18">
      <t>シュルイ</t>
    </rPh>
    <rPh sb="19" eb="21">
      <t>ダンメン</t>
    </rPh>
    <rPh sb="22" eb="24">
      <t>ホウコウ</t>
    </rPh>
    <phoneticPr fontId="3"/>
  </si>
  <si>
    <t>面材耐力壁が所定の位置、長さ、種類、厚さであること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3"/>
  </si>
  <si>
    <t>釘が所定の種類、留付け間隔であること</t>
    <rPh sb="0" eb="1">
      <t>クギ</t>
    </rPh>
    <rPh sb="2" eb="4">
      <t>ショテイ</t>
    </rPh>
    <rPh sb="5" eb="7">
      <t>シュルイ</t>
    </rPh>
    <rPh sb="8" eb="9">
      <t>ト</t>
    </rPh>
    <rPh sb="9" eb="10">
      <t>ツ</t>
    </rPh>
    <rPh sb="11" eb="13">
      <t>カンカク</t>
    </rPh>
    <phoneticPr fontId="3"/>
  </si>
  <si>
    <t>準耐力壁等</t>
    <rPh sb="0" eb="1">
      <t>ジュン</t>
    </rPh>
    <rPh sb="1" eb="3">
      <t>タイリョク</t>
    </rPh>
    <rPh sb="3" eb="4">
      <t>カベ</t>
    </rPh>
    <rPh sb="4" eb="5">
      <t>トウ</t>
    </rPh>
    <phoneticPr fontId="3"/>
  </si>
  <si>
    <t>準耐力壁が所定の位置、長さ、厚さ、高さであること</t>
    <rPh sb="0" eb="1">
      <t>ジュン</t>
    </rPh>
    <rPh sb="1" eb="3">
      <t>タイリョク</t>
    </rPh>
    <rPh sb="3" eb="4">
      <t>カベ</t>
    </rPh>
    <rPh sb="17" eb="18">
      <t>タカ</t>
    </rPh>
    <phoneticPr fontId="3"/>
  </si>
  <si>
    <t>垂れ壁、腰壁が所定の位置、長さ、厚さ、幅であり、両脇に耐力壁又は準耐力壁があること</t>
    <rPh sb="0" eb="1">
      <t>タ</t>
    </rPh>
    <rPh sb="2" eb="3">
      <t>カベ</t>
    </rPh>
    <rPh sb="4" eb="5">
      <t>コシ</t>
    </rPh>
    <rPh sb="5" eb="6">
      <t>カベ</t>
    </rPh>
    <rPh sb="19" eb="20">
      <t>ハバ</t>
    </rPh>
    <rPh sb="24" eb="26">
      <t>リョウワキ</t>
    </rPh>
    <rPh sb="27" eb="29">
      <t>タイリョク</t>
    </rPh>
    <rPh sb="29" eb="30">
      <t>カベ</t>
    </rPh>
    <rPh sb="30" eb="31">
      <t>マタ</t>
    </rPh>
    <rPh sb="32" eb="33">
      <t>ジュン</t>
    </rPh>
    <rPh sb="33" eb="35">
      <t>タイリョク</t>
    </rPh>
    <rPh sb="35" eb="36">
      <t>カベ</t>
    </rPh>
    <phoneticPr fontId="3"/>
  </si>
  <si>
    <t>釘が所定の種類と留付け間隔であること</t>
    <rPh sb="0" eb="1">
      <t>クギ</t>
    </rPh>
    <rPh sb="2" eb="4">
      <t>ショテイ</t>
    </rPh>
    <rPh sb="5" eb="7">
      <t>シュルイ</t>
    </rPh>
    <rPh sb="8" eb="9">
      <t>ト</t>
    </rPh>
    <rPh sb="9" eb="10">
      <t>ツ</t>
    </rPh>
    <rPh sb="11" eb="13">
      <t>カンカク</t>
    </rPh>
    <phoneticPr fontId="3"/>
  </si>
  <si>
    <t>火打ち材</t>
    <rPh sb="0" eb="1">
      <t>ヒ</t>
    </rPh>
    <rPh sb="1" eb="2">
      <t>ウ</t>
    </rPh>
    <rPh sb="3" eb="4">
      <t>ザイ</t>
    </rPh>
    <phoneticPr fontId="3"/>
  </si>
  <si>
    <t>火打ち材が所定の位置、種類、寸法、留付けであること</t>
    <rPh sb="0" eb="1">
      <t>ヒ</t>
    </rPh>
    <rPh sb="1" eb="2">
      <t>ウ</t>
    </rPh>
    <rPh sb="3" eb="4">
      <t>ザイ</t>
    </rPh>
    <rPh sb="5" eb="7">
      <t>ショテイ</t>
    </rPh>
    <rPh sb="11" eb="13">
      <t>シュルイ</t>
    </rPh>
    <rPh sb="14" eb="16">
      <t>スンポウ</t>
    </rPh>
    <rPh sb="17" eb="18">
      <t>ト</t>
    </rPh>
    <rPh sb="18" eb="19">
      <t>ツ</t>
    </rPh>
    <phoneticPr fontId="3"/>
  </si>
  <si>
    <t>火打ち材と取り合う梁は所定のはりせい寸法であること</t>
    <rPh sb="0" eb="1">
      <t>ヒ</t>
    </rPh>
    <rPh sb="1" eb="2">
      <t>ウ</t>
    </rPh>
    <rPh sb="3" eb="4">
      <t>ザイ</t>
    </rPh>
    <rPh sb="5" eb="6">
      <t>ト</t>
    </rPh>
    <rPh sb="7" eb="8">
      <t>ア</t>
    </rPh>
    <rPh sb="9" eb="10">
      <t>ハリ</t>
    </rPh>
    <rPh sb="11" eb="13">
      <t>ショテイ</t>
    </rPh>
    <rPh sb="18" eb="20">
      <t>スンポウ</t>
    </rPh>
    <phoneticPr fontId="3"/>
  </si>
  <si>
    <t>床組等</t>
    <rPh sb="0" eb="1">
      <t>ユカ</t>
    </rPh>
    <rPh sb="1" eb="2">
      <t>グ</t>
    </rPh>
    <rPh sb="2" eb="3">
      <t>トウ</t>
    </rPh>
    <phoneticPr fontId="3"/>
  </si>
  <si>
    <t>面材が所定の種類、厚さであること</t>
    <rPh sb="0" eb="1">
      <t>メン</t>
    </rPh>
    <rPh sb="1" eb="2">
      <t>ザイ</t>
    </rPh>
    <rPh sb="3" eb="5">
      <t>ショテイ</t>
    </rPh>
    <rPh sb="6" eb="8">
      <t>シュルイ</t>
    </rPh>
    <rPh sb="9" eb="10">
      <t>アツ</t>
    </rPh>
    <phoneticPr fontId="3"/>
  </si>
  <si>
    <t>根太が所定の寸法、間隔、取付工法であること</t>
    <rPh sb="0" eb="2">
      <t>ネダ</t>
    </rPh>
    <rPh sb="3" eb="5">
      <t>ショテイ</t>
    </rPh>
    <rPh sb="6" eb="8">
      <t>スンポウ</t>
    </rPh>
    <rPh sb="9" eb="11">
      <t>カンカク</t>
    </rPh>
    <rPh sb="12" eb="14">
      <t>トリツケ</t>
    </rPh>
    <rPh sb="14" eb="16">
      <t>コウホウ</t>
    </rPh>
    <phoneticPr fontId="3"/>
  </si>
  <si>
    <t>屋根面</t>
    <rPh sb="0" eb="2">
      <t>ヤネ</t>
    </rPh>
    <rPh sb="2" eb="3">
      <t>メン</t>
    </rPh>
    <phoneticPr fontId="3"/>
  </si>
  <si>
    <t>所定の勾配であること</t>
    <rPh sb="0" eb="2">
      <t>ショテイ</t>
    </rPh>
    <rPh sb="3" eb="5">
      <t>コウバイ</t>
    </rPh>
    <phoneticPr fontId="3"/>
  </si>
  <si>
    <t>接合部</t>
    <rPh sb="0" eb="2">
      <t>セツゴウ</t>
    </rPh>
    <rPh sb="2" eb="3">
      <t>ブ</t>
    </rPh>
    <phoneticPr fontId="3"/>
  </si>
  <si>
    <t>接合金物は所定の品質であること</t>
    <rPh sb="0" eb="2">
      <t>セツゴウ</t>
    </rPh>
    <rPh sb="2" eb="4">
      <t>カナモノ</t>
    </rPh>
    <rPh sb="5" eb="7">
      <t>ショテイ</t>
    </rPh>
    <rPh sb="8" eb="10">
      <t>ヒンシツ</t>
    </rPh>
    <phoneticPr fontId="3"/>
  </si>
  <si>
    <t>筋かい端部の接合部が所定の接合方法により施工されていること</t>
    <rPh sb="0" eb="1">
      <t>スジ</t>
    </rPh>
    <rPh sb="3" eb="5">
      <t>タンブ</t>
    </rPh>
    <rPh sb="6" eb="8">
      <t>セツゴウ</t>
    </rPh>
    <rPh sb="8" eb="9">
      <t>ブ</t>
    </rPh>
    <rPh sb="10" eb="12">
      <t>ショテイ</t>
    </rPh>
    <rPh sb="13" eb="15">
      <t>セツゴウ</t>
    </rPh>
    <rPh sb="15" eb="17">
      <t>ホウホウ</t>
    </rPh>
    <rPh sb="20" eb="22">
      <t>セコウ</t>
    </rPh>
    <phoneticPr fontId="3"/>
  </si>
  <si>
    <t>柱脚・柱頭の接合部が所定の接合方法により施工されていること</t>
    <rPh sb="0" eb="1">
      <t>ハシラ</t>
    </rPh>
    <rPh sb="1" eb="2">
      <t>アシ</t>
    </rPh>
    <rPh sb="3" eb="4">
      <t>ハシラ</t>
    </rPh>
    <rPh sb="4" eb="5">
      <t>アタマ</t>
    </rPh>
    <rPh sb="6" eb="8">
      <t>セツゴウ</t>
    </rPh>
    <rPh sb="8" eb="9">
      <t>ブ</t>
    </rPh>
    <rPh sb="10" eb="12">
      <t>ショテイ</t>
    </rPh>
    <rPh sb="13" eb="15">
      <t>セツゴウ</t>
    </rPh>
    <rPh sb="15" eb="17">
      <t>ホウホウ</t>
    </rPh>
    <rPh sb="20" eb="22">
      <t>セコウ</t>
    </rPh>
    <phoneticPr fontId="3"/>
  </si>
  <si>
    <t>床、屋根の接合部が所定の接合方法により施工されていること</t>
    <rPh sb="0" eb="1">
      <t>ユカ</t>
    </rPh>
    <rPh sb="2" eb="4">
      <t>ヤネ</t>
    </rPh>
    <rPh sb="5" eb="7">
      <t>セツゴウ</t>
    </rPh>
    <rPh sb="7" eb="8">
      <t>ブ</t>
    </rPh>
    <rPh sb="9" eb="11">
      <t>ショテイ</t>
    </rPh>
    <phoneticPr fontId="3"/>
  </si>
  <si>
    <t>胴差と通し柱の接合部が所定の接合方法により施工されていること</t>
    <rPh sb="0" eb="2">
      <t>ドウサシ</t>
    </rPh>
    <rPh sb="3" eb="4">
      <t>トオ</t>
    </rPh>
    <rPh sb="5" eb="6">
      <t>ハシラ</t>
    </rPh>
    <rPh sb="7" eb="9">
      <t>セツゴウ</t>
    </rPh>
    <rPh sb="9" eb="10">
      <t>ブ</t>
    </rPh>
    <rPh sb="11" eb="13">
      <t>ショテイ</t>
    </rPh>
    <phoneticPr fontId="3"/>
  </si>
  <si>
    <t>横架材</t>
    <rPh sb="0" eb="3">
      <t>オウカザイ</t>
    </rPh>
    <phoneticPr fontId="3"/>
  </si>
  <si>
    <t>床梁、小屋梁が所定の断面、間隔であること</t>
    <rPh sb="0" eb="1">
      <t>ユカ</t>
    </rPh>
    <rPh sb="1" eb="2">
      <t>ハリ</t>
    </rPh>
    <rPh sb="3" eb="5">
      <t>コヤ</t>
    </rPh>
    <rPh sb="5" eb="6">
      <t>ハリ</t>
    </rPh>
    <rPh sb="7" eb="9">
      <t>ショテイ</t>
    </rPh>
    <rPh sb="10" eb="12">
      <t>ダンメン</t>
    </rPh>
    <rPh sb="13" eb="15">
      <t>カンカク</t>
    </rPh>
    <phoneticPr fontId="3"/>
  </si>
  <si>
    <t>胴差・根太・たる木が所定の断面、間隔であること</t>
    <rPh sb="0" eb="2">
      <t>ドウサシ</t>
    </rPh>
    <rPh sb="3" eb="5">
      <t>ネダ</t>
    </rPh>
    <rPh sb="8" eb="9">
      <t>キ</t>
    </rPh>
    <rPh sb="10" eb="12">
      <t>ショテイ</t>
    </rPh>
    <rPh sb="13" eb="15">
      <t>ダンメン</t>
    </rPh>
    <rPh sb="16" eb="18">
      <t>カンカク</t>
    </rPh>
    <phoneticPr fontId="3"/>
  </si>
  <si>
    <t>基礎</t>
    <rPh sb="0" eb="2">
      <t>キソ</t>
    </rPh>
    <phoneticPr fontId="3"/>
  </si>
  <si>
    <t>基礎が所定の配置であること</t>
    <rPh sb="0" eb="2">
      <t>キソ</t>
    </rPh>
    <rPh sb="3" eb="5">
      <t>ショテイ</t>
    </rPh>
    <rPh sb="6" eb="8">
      <t>ハイチ</t>
    </rPh>
    <phoneticPr fontId="3"/>
  </si>
  <si>
    <t>所定の寸法の根入れ深さであること</t>
    <rPh sb="0" eb="2">
      <t>ショテイ</t>
    </rPh>
    <rPh sb="3" eb="5">
      <t>スンポウ</t>
    </rPh>
    <rPh sb="6" eb="8">
      <t>ネイ</t>
    </rPh>
    <rPh sb="9" eb="10">
      <t>フカ</t>
    </rPh>
    <phoneticPr fontId="3"/>
  </si>
  <si>
    <t>立ち上がり部分の高さ、厚さ、底盤が所定の寸法であること</t>
    <rPh sb="0" eb="1">
      <t>タ</t>
    </rPh>
    <rPh sb="2" eb="3">
      <t>ア</t>
    </rPh>
    <rPh sb="5" eb="7">
      <t>ブブン</t>
    </rPh>
    <rPh sb="8" eb="9">
      <t>タカ</t>
    </rPh>
    <rPh sb="11" eb="12">
      <t>アツ</t>
    </rPh>
    <rPh sb="14" eb="16">
      <t>テイバン</t>
    </rPh>
    <rPh sb="17" eb="19">
      <t>ショテイ</t>
    </rPh>
    <rPh sb="20" eb="22">
      <t>スンポウ</t>
    </rPh>
    <phoneticPr fontId="3"/>
  </si>
  <si>
    <t>主筋・補強筋が所定の径、位置であること</t>
    <rPh sb="0" eb="2">
      <t>シュキン</t>
    </rPh>
    <rPh sb="3" eb="6">
      <t>ホキョウキン</t>
    </rPh>
    <rPh sb="7" eb="9">
      <t>ショテイ</t>
    </rPh>
    <rPh sb="10" eb="11">
      <t>ケイ</t>
    </rPh>
    <rPh sb="12" eb="14">
      <t>イチ</t>
    </rPh>
    <phoneticPr fontId="3"/>
  </si>
  <si>
    <t>開口部周辺等の補強が所定の方法であること</t>
    <rPh sb="0" eb="3">
      <t>カイコウブ</t>
    </rPh>
    <rPh sb="3" eb="5">
      <t>シュウヘン</t>
    </rPh>
    <rPh sb="5" eb="6">
      <t>トウ</t>
    </rPh>
    <rPh sb="7" eb="9">
      <t>ホキョウ</t>
    </rPh>
    <rPh sb="10" eb="12">
      <t>ショテイ</t>
    </rPh>
    <rPh sb="13" eb="15">
      <t>ホウホウ</t>
    </rPh>
    <phoneticPr fontId="3"/>
  </si>
  <si>
    <t>枠組壁工法</t>
    <rPh sb="0" eb="2">
      <t>ワクグ</t>
    </rPh>
    <rPh sb="2" eb="3">
      <t>カベ</t>
    </rPh>
    <rPh sb="3" eb="5">
      <t>コウホウ</t>
    </rPh>
    <phoneticPr fontId="3"/>
  </si>
  <si>
    <t>土台、枠組</t>
    <rPh sb="0" eb="2">
      <t>ドダイ</t>
    </rPh>
    <rPh sb="3" eb="5">
      <t>ワクグミ</t>
    </rPh>
    <phoneticPr fontId="3"/>
  </si>
  <si>
    <t>土台について、構造耐力上の欠点がないこと</t>
    <rPh sb="0" eb="2">
      <t>ドダイ</t>
    </rPh>
    <rPh sb="7" eb="9">
      <t>コウゾウ</t>
    </rPh>
    <rPh sb="9" eb="11">
      <t>タイリョク</t>
    </rPh>
    <rPh sb="11" eb="12">
      <t>ジョウ</t>
    </rPh>
    <rPh sb="13" eb="15">
      <t>ケッテン</t>
    </rPh>
    <phoneticPr fontId="3"/>
  </si>
  <si>
    <t>枠組み材は所定の品質であり、所定の間隔であること</t>
    <rPh sb="0" eb="2">
      <t>ワクグ</t>
    </rPh>
    <rPh sb="3" eb="4">
      <t>ザイ</t>
    </rPh>
    <rPh sb="5" eb="7">
      <t>ショテイ</t>
    </rPh>
    <rPh sb="8" eb="10">
      <t>ヒンシツ</t>
    </rPh>
    <rPh sb="14" eb="16">
      <t>ショテイ</t>
    </rPh>
    <rPh sb="17" eb="19">
      <t>カンカク</t>
    </rPh>
    <phoneticPr fontId="3"/>
  </si>
  <si>
    <t>アンカーボルトは所定の品質、埋込み長さ、位置であること</t>
    <rPh sb="8" eb="10">
      <t>ショテイ</t>
    </rPh>
    <rPh sb="11" eb="13">
      <t>ヒンシツ</t>
    </rPh>
    <rPh sb="14" eb="15">
      <t>ウ</t>
    </rPh>
    <rPh sb="15" eb="16">
      <t>コミ</t>
    </rPh>
    <rPh sb="17" eb="18">
      <t>ナガ</t>
    </rPh>
    <rPh sb="20" eb="22">
      <t>イチ</t>
    </rPh>
    <phoneticPr fontId="3"/>
  </si>
  <si>
    <t>（面材の場合）</t>
    <rPh sb="1" eb="2">
      <t>メン</t>
    </rPh>
    <rPh sb="2" eb="3">
      <t>ザイ</t>
    </rPh>
    <rPh sb="4" eb="6">
      <t>バアイ</t>
    </rPh>
    <phoneticPr fontId="3"/>
  </si>
  <si>
    <t>面材耐力壁は所定の位置、長さ、種類、厚さであること</t>
    <rPh sb="0" eb="1">
      <t>メン</t>
    </rPh>
    <rPh sb="1" eb="2">
      <t>ザイ</t>
    </rPh>
    <rPh sb="2" eb="4">
      <t>タイリョク</t>
    </rPh>
    <rPh sb="4" eb="5">
      <t>カベ</t>
    </rPh>
    <rPh sb="6" eb="8">
      <t>ショテイ</t>
    </rPh>
    <rPh sb="9" eb="11">
      <t>イチ</t>
    </rPh>
    <rPh sb="12" eb="13">
      <t>ナガ</t>
    </rPh>
    <rPh sb="15" eb="17">
      <t>シュルイ</t>
    </rPh>
    <rPh sb="18" eb="19">
      <t>アツ</t>
    </rPh>
    <phoneticPr fontId="3"/>
  </si>
  <si>
    <t>釘は所定の種類、間隔であること</t>
    <rPh sb="0" eb="1">
      <t>クギ</t>
    </rPh>
    <rPh sb="2" eb="4">
      <t>ショテイ</t>
    </rPh>
    <rPh sb="5" eb="7">
      <t>シュルイ</t>
    </rPh>
    <rPh sb="8" eb="10">
      <t>カンカク</t>
    </rPh>
    <phoneticPr fontId="3"/>
  </si>
  <si>
    <t>（筋かい併用</t>
    <rPh sb="1" eb="2">
      <t>キン</t>
    </rPh>
    <rPh sb="4" eb="6">
      <t>ヘイヨウ</t>
    </rPh>
    <phoneticPr fontId="3"/>
  </si>
  <si>
    <t>　の場合）</t>
    <rPh sb="2" eb="4">
      <t>バアイ</t>
    </rPh>
    <phoneticPr fontId="3"/>
  </si>
  <si>
    <t>筋かいは所定の方向、断面、留付けであること</t>
    <rPh sb="0" eb="1">
      <t>キン</t>
    </rPh>
    <rPh sb="4" eb="6">
      <t>ショテイ</t>
    </rPh>
    <rPh sb="7" eb="9">
      <t>ホウコウ</t>
    </rPh>
    <rPh sb="10" eb="12">
      <t>ダンメン</t>
    </rPh>
    <rPh sb="13" eb="14">
      <t>トメ</t>
    </rPh>
    <rPh sb="14" eb="15">
      <t>ツ</t>
    </rPh>
    <phoneticPr fontId="3"/>
  </si>
  <si>
    <t>準耐力壁</t>
    <rPh sb="0" eb="1">
      <t>ジュン</t>
    </rPh>
    <rPh sb="1" eb="3">
      <t>タイリョク</t>
    </rPh>
    <rPh sb="3" eb="4">
      <t>カベ</t>
    </rPh>
    <phoneticPr fontId="3"/>
  </si>
  <si>
    <t>準耐力壁は所定の位置、長さ、種類、厚さであること</t>
    <rPh sb="0" eb="1">
      <t>ジュン</t>
    </rPh>
    <rPh sb="1" eb="3">
      <t>タイリョク</t>
    </rPh>
    <rPh sb="3" eb="4">
      <t>カベ</t>
    </rPh>
    <rPh sb="14" eb="16">
      <t>シュルイ</t>
    </rPh>
    <rPh sb="17" eb="18">
      <t>アツ</t>
    </rPh>
    <phoneticPr fontId="3"/>
  </si>
  <si>
    <t>準耐力壁の直上・直下の根太の支持距離が所定の長さであること</t>
    <rPh sb="0" eb="1">
      <t>ジュン</t>
    </rPh>
    <rPh sb="1" eb="3">
      <t>タイリョク</t>
    </rPh>
    <rPh sb="3" eb="4">
      <t>カベ</t>
    </rPh>
    <rPh sb="5" eb="7">
      <t>チョクジョウ</t>
    </rPh>
    <rPh sb="8" eb="10">
      <t>チョッカ</t>
    </rPh>
    <rPh sb="11" eb="13">
      <t>ネダ</t>
    </rPh>
    <rPh sb="14" eb="16">
      <t>シジ</t>
    </rPh>
    <rPh sb="16" eb="18">
      <t>キョリ</t>
    </rPh>
    <rPh sb="19" eb="21">
      <t>ショテイ</t>
    </rPh>
    <rPh sb="22" eb="23">
      <t>ナガ</t>
    </rPh>
    <phoneticPr fontId="3"/>
  </si>
  <si>
    <t>床下張材は所定の種類・厚さであること</t>
    <rPh sb="0" eb="2">
      <t>ユカシタ</t>
    </rPh>
    <rPh sb="2" eb="3">
      <t>ハ</t>
    </rPh>
    <rPh sb="3" eb="4">
      <t>ザイ</t>
    </rPh>
    <rPh sb="5" eb="7">
      <t>ショテイ</t>
    </rPh>
    <rPh sb="8" eb="10">
      <t>シュルイ</t>
    </rPh>
    <rPh sb="11" eb="12">
      <t>アツ</t>
    </rPh>
    <phoneticPr fontId="3"/>
  </si>
  <si>
    <t>天井根太の寸法、間隔、留付けが所定のとおりであること</t>
    <rPh sb="0" eb="2">
      <t>テンジョウ</t>
    </rPh>
    <rPh sb="2" eb="4">
      <t>ネダ</t>
    </rPh>
    <rPh sb="5" eb="7">
      <t>スンポウ</t>
    </rPh>
    <rPh sb="8" eb="10">
      <t>カンカク</t>
    </rPh>
    <rPh sb="11" eb="12">
      <t>トメ</t>
    </rPh>
    <rPh sb="12" eb="13">
      <t>ツ</t>
    </rPh>
    <rPh sb="15" eb="17">
      <t>ショテイ</t>
    </rPh>
    <phoneticPr fontId="3"/>
  </si>
  <si>
    <t>屋根面が所定の勾配であること</t>
    <rPh sb="0" eb="2">
      <t>ヤネ</t>
    </rPh>
    <rPh sb="2" eb="3">
      <t>メン</t>
    </rPh>
    <rPh sb="4" eb="6">
      <t>ショテイ</t>
    </rPh>
    <rPh sb="7" eb="9">
      <t>コウバイ</t>
    </rPh>
    <phoneticPr fontId="3"/>
  </si>
  <si>
    <t>面材が所定の種類、厚さ、留付け状態であること</t>
    <rPh sb="0" eb="1">
      <t>メン</t>
    </rPh>
    <rPh sb="1" eb="2">
      <t>ザイ</t>
    </rPh>
    <rPh sb="3" eb="5">
      <t>ショテイ</t>
    </rPh>
    <rPh sb="6" eb="8">
      <t>シュルイ</t>
    </rPh>
    <rPh sb="9" eb="10">
      <t>アツ</t>
    </rPh>
    <rPh sb="12" eb="13">
      <t>トメ</t>
    </rPh>
    <rPh sb="13" eb="14">
      <t>ツ</t>
    </rPh>
    <rPh sb="15" eb="17">
      <t>ジョウタイ</t>
    </rPh>
    <phoneticPr fontId="3"/>
  </si>
  <si>
    <t>たる木の寸法、間隔、留付け状態が所定のとおりであること</t>
    <rPh sb="2" eb="3">
      <t>キ</t>
    </rPh>
    <rPh sb="4" eb="6">
      <t>スンポウ</t>
    </rPh>
    <rPh sb="7" eb="9">
      <t>カンカク</t>
    </rPh>
    <rPh sb="10" eb="11">
      <t>トメ</t>
    </rPh>
    <rPh sb="11" eb="12">
      <t>ツ</t>
    </rPh>
    <rPh sb="13" eb="15">
      <t>ジョウタイ</t>
    </rPh>
    <rPh sb="16" eb="18">
      <t>ショテイ</t>
    </rPh>
    <phoneticPr fontId="3"/>
  </si>
  <si>
    <t>接合金物</t>
    <rPh sb="0" eb="2">
      <t>セツゴウ</t>
    </rPh>
    <rPh sb="2" eb="4">
      <t>カナモノ</t>
    </rPh>
    <phoneticPr fontId="3"/>
  </si>
  <si>
    <t>接合金物は所定の品質、種類であること</t>
    <rPh sb="0" eb="2">
      <t>セツゴウ</t>
    </rPh>
    <rPh sb="2" eb="4">
      <t>カナモノ</t>
    </rPh>
    <rPh sb="5" eb="7">
      <t>ショテイ</t>
    </rPh>
    <rPh sb="8" eb="10">
      <t>ヒンシツ</t>
    </rPh>
    <rPh sb="11" eb="13">
      <t>シュルイ</t>
    </rPh>
    <phoneticPr fontId="3"/>
  </si>
  <si>
    <t>たて枠上下端が所定の留付けであること</t>
    <rPh sb="2" eb="3">
      <t>ワク</t>
    </rPh>
    <rPh sb="3" eb="5">
      <t>ジョウゲ</t>
    </rPh>
    <rPh sb="5" eb="6">
      <t>ハジ</t>
    </rPh>
    <rPh sb="7" eb="9">
      <t>ショテイ</t>
    </rPh>
    <rPh sb="10" eb="11">
      <t>トメ</t>
    </rPh>
    <rPh sb="11" eb="12">
      <t>ツ</t>
    </rPh>
    <phoneticPr fontId="3"/>
  </si>
  <si>
    <t>ＲＣ造</t>
    <rPh sb="2" eb="3">
      <t>ゾウ</t>
    </rPh>
    <phoneticPr fontId="3"/>
  </si>
  <si>
    <t>（共通）</t>
    <rPh sb="1" eb="3">
      <t>キョウツウ</t>
    </rPh>
    <phoneticPr fontId="3"/>
  </si>
  <si>
    <t>柱、はり、壁、スラブの位置が所定のとおりであること</t>
    <rPh sb="0" eb="1">
      <t>ハシラ</t>
    </rPh>
    <rPh sb="5" eb="6">
      <t>カベ</t>
    </rPh>
    <rPh sb="11" eb="13">
      <t>イチ</t>
    </rPh>
    <rPh sb="14" eb="16">
      <t>ショテイ</t>
    </rPh>
    <phoneticPr fontId="3"/>
  </si>
  <si>
    <t>鉄筋・コンクリートの品質・強度が所定のとおりであること</t>
    <rPh sb="0" eb="2">
      <t>テッキン</t>
    </rPh>
    <rPh sb="10" eb="12">
      <t>ヒンシツ</t>
    </rPh>
    <rPh sb="13" eb="15">
      <t>キョウド</t>
    </rPh>
    <rPh sb="16" eb="18">
      <t>ショテイ</t>
    </rPh>
    <phoneticPr fontId="3"/>
  </si>
  <si>
    <t>地盤・基礎</t>
    <rPh sb="0" eb="2">
      <t>ジバン</t>
    </rPh>
    <rPh sb="3" eb="5">
      <t>キソ</t>
    </rPh>
    <phoneticPr fontId="3"/>
  </si>
  <si>
    <t>直接基礎</t>
    <rPh sb="0" eb="2">
      <t>チョクセツ</t>
    </rPh>
    <rPh sb="2" eb="4">
      <t>キソ</t>
    </rPh>
    <phoneticPr fontId="3"/>
  </si>
  <si>
    <t>基礎の種類、寸法、配筋（径・本数・位置・定着・継手・端部処理・かぶり厚さ）、地盤の状況、床付けの状況が所定のとおりであること</t>
    <rPh sb="0" eb="2">
      <t>キソ</t>
    </rPh>
    <rPh sb="3" eb="5">
      <t>シュルイ</t>
    </rPh>
    <rPh sb="6" eb="8">
      <t>スンポウ</t>
    </rPh>
    <rPh sb="9" eb="11">
      <t>ハイキン</t>
    </rPh>
    <rPh sb="12" eb="13">
      <t>ケイ</t>
    </rPh>
    <rPh sb="14" eb="16">
      <t>ホンスウ</t>
    </rPh>
    <rPh sb="17" eb="19">
      <t>イチ</t>
    </rPh>
    <rPh sb="20" eb="22">
      <t>テイチャク</t>
    </rPh>
    <rPh sb="23" eb="25">
      <t>ツギテ</t>
    </rPh>
    <rPh sb="26" eb="28">
      <t>タンブ</t>
    </rPh>
    <rPh sb="28" eb="30">
      <t>ショリ</t>
    </rPh>
    <rPh sb="34" eb="35">
      <t>アツ</t>
    </rPh>
    <rPh sb="38" eb="40">
      <t>ジバン</t>
    </rPh>
    <rPh sb="41" eb="43">
      <t>ジョウキョウ</t>
    </rPh>
    <rPh sb="44" eb="45">
      <t>ユカ</t>
    </rPh>
    <rPh sb="45" eb="46">
      <t>ツ</t>
    </rPh>
    <rPh sb="48" eb="50">
      <t>ジョウキョウ</t>
    </rPh>
    <rPh sb="51" eb="53">
      <t>ショテイ</t>
    </rPh>
    <phoneticPr fontId="3"/>
  </si>
  <si>
    <t>杭基礎</t>
    <rPh sb="0" eb="1">
      <t>クイ</t>
    </rPh>
    <rPh sb="1" eb="3">
      <t>キソ</t>
    </rPh>
    <phoneticPr fontId="3"/>
  </si>
  <si>
    <t>基礎の種類、位置、杭径、杭長、配筋（径・本数・間隔・定着・継手）、支持地盤（位置・種類・地耐力等）が所定のとおりであること</t>
    <rPh sb="0" eb="2">
      <t>キソ</t>
    </rPh>
    <rPh sb="3" eb="5">
      <t>シュルイ</t>
    </rPh>
    <rPh sb="6" eb="8">
      <t>イチ</t>
    </rPh>
    <rPh sb="9" eb="11">
      <t>クイケイ</t>
    </rPh>
    <rPh sb="12" eb="14">
      <t>クイチョウ</t>
    </rPh>
    <rPh sb="15" eb="17">
      <t>ハイキン</t>
    </rPh>
    <rPh sb="18" eb="19">
      <t>ケイ</t>
    </rPh>
    <rPh sb="20" eb="22">
      <t>ホンスウ</t>
    </rPh>
    <rPh sb="23" eb="25">
      <t>カンカク</t>
    </rPh>
    <rPh sb="26" eb="28">
      <t>テイチャク</t>
    </rPh>
    <rPh sb="29" eb="31">
      <t>ツギテ</t>
    </rPh>
    <rPh sb="33" eb="35">
      <t>シジ</t>
    </rPh>
    <rPh sb="35" eb="37">
      <t>ジバン</t>
    </rPh>
    <rPh sb="38" eb="40">
      <t>イチ</t>
    </rPh>
    <rPh sb="41" eb="43">
      <t>シュルイ</t>
    </rPh>
    <rPh sb="44" eb="47">
      <t>チタイリョク</t>
    </rPh>
    <rPh sb="47" eb="48">
      <t>トウ</t>
    </rPh>
    <rPh sb="50" eb="52">
      <t>ショテイ</t>
    </rPh>
    <phoneticPr fontId="3"/>
  </si>
  <si>
    <t>柱</t>
    <rPh sb="0" eb="1">
      <t>ハシラ</t>
    </rPh>
    <phoneticPr fontId="3"/>
  </si>
  <si>
    <t>柱寸法が所定のとおりであること</t>
    <rPh sb="0" eb="1">
      <t>ハシラ</t>
    </rPh>
    <rPh sb="1" eb="3">
      <t>スンポウ</t>
    </rPh>
    <rPh sb="4" eb="6">
      <t>ショテイ</t>
    </rPh>
    <phoneticPr fontId="3"/>
  </si>
  <si>
    <t>帯筋の配筋（径・本数・間隔・位置・形状・端部処理・かぶり厚さ）が所定のとおりであること</t>
    <rPh sb="0" eb="1">
      <t>オビ</t>
    </rPh>
    <rPh sb="1" eb="2">
      <t>キン</t>
    </rPh>
    <rPh sb="3" eb="5">
      <t>ハイキン</t>
    </rPh>
    <rPh sb="11" eb="13">
      <t>カンカク</t>
    </rPh>
    <rPh sb="14" eb="16">
      <t>イチ</t>
    </rPh>
    <rPh sb="17" eb="19">
      <t>ケイジョウ</t>
    </rPh>
    <phoneticPr fontId="3"/>
  </si>
  <si>
    <t>主筋の配筋（径・本数・間隔・位置・定着・継手・端部処理・かぶり厚さ）が所定のとおりであること</t>
    <rPh sb="0" eb="2">
      <t>シュキン</t>
    </rPh>
    <rPh sb="3" eb="5">
      <t>ハイキン</t>
    </rPh>
    <rPh sb="11" eb="13">
      <t>カンカク</t>
    </rPh>
    <rPh sb="14" eb="16">
      <t>イチ</t>
    </rPh>
    <phoneticPr fontId="3"/>
  </si>
  <si>
    <t>はりの断面寸法が所定のとおりであること</t>
    <rPh sb="3" eb="5">
      <t>ダンメン</t>
    </rPh>
    <rPh sb="5" eb="7">
      <t>スンポウ</t>
    </rPh>
    <rPh sb="8" eb="10">
      <t>ショテイ</t>
    </rPh>
    <phoneticPr fontId="3"/>
  </si>
  <si>
    <t>あばら筋の配筋（径・本数・間隔・位置・形状・端部処理・かぶり厚さ）が所定のとおりであること</t>
    <rPh sb="3" eb="4">
      <t>キン</t>
    </rPh>
    <rPh sb="5" eb="7">
      <t>ハイキン</t>
    </rPh>
    <rPh sb="13" eb="15">
      <t>カンカク</t>
    </rPh>
    <rPh sb="16" eb="18">
      <t>イチ</t>
    </rPh>
    <rPh sb="19" eb="21">
      <t>ケイジョウ</t>
    </rPh>
    <phoneticPr fontId="3"/>
  </si>
  <si>
    <t>貫通孔の位置、形状及び補強配筋が所定のとおりであること</t>
    <rPh sb="0" eb="3">
      <t>カンツウコウ</t>
    </rPh>
    <rPh sb="4" eb="6">
      <t>イチ</t>
    </rPh>
    <rPh sb="7" eb="9">
      <t>ケイジョウ</t>
    </rPh>
    <rPh sb="9" eb="10">
      <t>オヨ</t>
    </rPh>
    <rPh sb="11" eb="13">
      <t>ホキョウ</t>
    </rPh>
    <rPh sb="13" eb="15">
      <t>ハイキン</t>
    </rPh>
    <rPh sb="16" eb="18">
      <t>ショテイ</t>
    </rPh>
    <phoneticPr fontId="3"/>
  </si>
  <si>
    <t>壁</t>
    <rPh sb="0" eb="1">
      <t>カベ</t>
    </rPh>
    <phoneticPr fontId="3"/>
  </si>
  <si>
    <t>壁厚が所定のとおりであること</t>
    <rPh sb="0" eb="1">
      <t>カベ</t>
    </rPh>
    <rPh sb="1" eb="2">
      <t>アツ</t>
    </rPh>
    <rPh sb="3" eb="5">
      <t>ショテイ</t>
    </rPh>
    <phoneticPr fontId="3"/>
  </si>
  <si>
    <t>配筋（径・本数・間隔・位置・定着・継ぎ手・端部処理・かぶり厚さ）が所定のとおりであること</t>
    <rPh sb="0" eb="2">
      <t>ハイキン</t>
    </rPh>
    <rPh sb="8" eb="10">
      <t>カンカク</t>
    </rPh>
    <rPh sb="11" eb="13">
      <t>イチ</t>
    </rPh>
    <phoneticPr fontId="3"/>
  </si>
  <si>
    <t>開口部の位置、形状及び補強配筋が所定のとおりであること</t>
    <rPh sb="0" eb="3">
      <t>カイコウブ</t>
    </rPh>
    <rPh sb="4" eb="6">
      <t>イチ</t>
    </rPh>
    <rPh sb="7" eb="9">
      <t>ケイジョウ</t>
    </rPh>
    <rPh sb="9" eb="10">
      <t>オヨ</t>
    </rPh>
    <rPh sb="11" eb="13">
      <t>ホキョウ</t>
    </rPh>
    <rPh sb="13" eb="15">
      <t>ハイキン</t>
    </rPh>
    <rPh sb="16" eb="18">
      <t>ショテイ</t>
    </rPh>
    <phoneticPr fontId="3"/>
  </si>
  <si>
    <t>スリット（完全、部分）の位置、形状が所定のとおりであること</t>
    <rPh sb="5" eb="7">
      <t>カンゼン</t>
    </rPh>
    <rPh sb="8" eb="10">
      <t>ブブン</t>
    </rPh>
    <rPh sb="12" eb="14">
      <t>イチ</t>
    </rPh>
    <rPh sb="15" eb="17">
      <t>ケイジョウ</t>
    </rPh>
    <rPh sb="18" eb="20">
      <t>ショテイ</t>
    </rPh>
    <phoneticPr fontId="3"/>
  </si>
  <si>
    <t>スラブ</t>
    <phoneticPr fontId="3"/>
  </si>
  <si>
    <t>スラブ厚・寸法が所定のとおりであること</t>
    <rPh sb="3" eb="4">
      <t>アツ</t>
    </rPh>
    <rPh sb="5" eb="7">
      <t>スンポウ</t>
    </rPh>
    <rPh sb="8" eb="10">
      <t>ショテイ</t>
    </rPh>
    <phoneticPr fontId="3"/>
  </si>
  <si>
    <t>配筋（径・間隔・定着・継手・かぶり厚さ）が所定のとおりであること</t>
    <rPh sb="0" eb="2">
      <t>ハイキン</t>
    </rPh>
    <rPh sb="5" eb="7">
      <t>カンカク</t>
    </rPh>
    <phoneticPr fontId="3"/>
  </si>
  <si>
    <t>評価方法基準の第５の１－３に定める免震建築物に適合していることを確認しました。</t>
    <rPh sb="0" eb="2">
      <t>ヒョウカ</t>
    </rPh>
    <rPh sb="2" eb="4">
      <t>ホウホウ</t>
    </rPh>
    <rPh sb="4" eb="6">
      <t>キジュン</t>
    </rPh>
    <rPh sb="7" eb="8">
      <t>ダイ</t>
    </rPh>
    <rPh sb="14" eb="15">
      <t>サダ</t>
    </rPh>
    <rPh sb="17" eb="19">
      <t>メンシン</t>
    </rPh>
    <rPh sb="19" eb="22">
      <t>ケンチクブツ</t>
    </rPh>
    <rPh sb="23" eb="25">
      <t>テキゴウ</t>
    </rPh>
    <rPh sb="32" eb="34">
      <t>カクニン</t>
    </rPh>
    <phoneticPr fontId="3"/>
  </si>
  <si>
    <t>免震建築物</t>
    <rPh sb="0" eb="2">
      <t>メンシン</t>
    </rPh>
    <rPh sb="2" eb="5">
      <t>ケンチクブツ</t>
    </rPh>
    <phoneticPr fontId="3"/>
  </si>
  <si>
    <t>免震材料が所定のとおり施工されていること</t>
    <rPh sb="0" eb="2">
      <t>メンシン</t>
    </rPh>
    <rPh sb="2" eb="4">
      <t>ザイリョウ</t>
    </rPh>
    <rPh sb="5" eb="7">
      <t>ショテイ</t>
    </rPh>
    <rPh sb="11" eb="13">
      <t>セコウ</t>
    </rPh>
    <phoneticPr fontId="3"/>
  </si>
  <si>
    <t>上部構造が所定のとおり施工されていること</t>
    <rPh sb="0" eb="2">
      <t>ジョウブ</t>
    </rPh>
    <rPh sb="2" eb="4">
      <t>コウゾウ</t>
    </rPh>
    <rPh sb="5" eb="7">
      <t>ショテイ</t>
    </rPh>
    <rPh sb="11" eb="13">
      <t>セコウ</t>
    </rPh>
    <phoneticPr fontId="3"/>
  </si>
  <si>
    <t>下部構造が所定のとおり施工されていること</t>
    <rPh sb="0" eb="2">
      <t>カブ</t>
    </rPh>
    <rPh sb="2" eb="4">
      <t>コウゾウ</t>
    </rPh>
    <rPh sb="5" eb="7">
      <t>ショテイ</t>
    </rPh>
    <rPh sb="11" eb="13">
      <t>セコウ</t>
    </rPh>
    <phoneticPr fontId="3"/>
  </si>
  <si>
    <t>落下・挟まれ防止等の措置が所定のとおりされていること</t>
    <rPh sb="0" eb="2">
      <t>ラッカ</t>
    </rPh>
    <rPh sb="3" eb="4">
      <t>ハサ</t>
    </rPh>
    <rPh sb="6" eb="8">
      <t>ボウシ</t>
    </rPh>
    <rPh sb="8" eb="9">
      <t>トウ</t>
    </rPh>
    <rPh sb="10" eb="12">
      <t>ソチ</t>
    </rPh>
    <rPh sb="13" eb="15">
      <t>ショテイ</t>
    </rPh>
    <phoneticPr fontId="3"/>
  </si>
  <si>
    <t>出入口その他の見やすい場所に、免震建築物であること等が表示されていること</t>
    <rPh sb="0" eb="3">
      <t>デイリグチ</t>
    </rPh>
    <rPh sb="5" eb="6">
      <t>ホカ</t>
    </rPh>
    <rPh sb="7" eb="8">
      <t>ミ</t>
    </rPh>
    <rPh sb="11" eb="13">
      <t>バショ</t>
    </rPh>
    <rPh sb="15" eb="17">
      <t>メンシン</t>
    </rPh>
    <rPh sb="17" eb="19">
      <t>ケンチク</t>
    </rPh>
    <rPh sb="19" eb="20">
      <t>ブツ</t>
    </rPh>
    <rPh sb="25" eb="26">
      <t>トウ</t>
    </rPh>
    <rPh sb="27" eb="29">
      <t>ヒョウジ</t>
    </rPh>
    <phoneticPr fontId="3"/>
  </si>
  <si>
    <t>免震層及び免震材料の維持管理に関する計画の内容が施工関連図書に記されていること</t>
    <rPh sb="0" eb="2">
      <t>メンシン</t>
    </rPh>
    <rPh sb="2" eb="3">
      <t>ソウ</t>
    </rPh>
    <rPh sb="3" eb="4">
      <t>オヨ</t>
    </rPh>
    <rPh sb="5" eb="7">
      <t>メンシン</t>
    </rPh>
    <rPh sb="7" eb="9">
      <t>ザイリョウ</t>
    </rPh>
    <rPh sb="10" eb="12">
      <t>イジ</t>
    </rPh>
    <rPh sb="12" eb="14">
      <t>カンリ</t>
    </rPh>
    <rPh sb="15" eb="16">
      <t>カン</t>
    </rPh>
    <rPh sb="18" eb="20">
      <t>ケイカク</t>
    </rPh>
    <rPh sb="21" eb="23">
      <t>ナイヨウ</t>
    </rPh>
    <rPh sb="24" eb="26">
      <t>セコウ</t>
    </rPh>
    <rPh sb="26" eb="28">
      <t>カンレン</t>
    </rPh>
    <rPh sb="28" eb="30">
      <t>トショ</t>
    </rPh>
    <rPh sb="31" eb="32">
      <t>キ</t>
    </rPh>
    <phoneticPr fontId="3"/>
  </si>
  <si>
    <t>現場検査チェックシート 【バリアフリー性】</t>
    <rPh sb="0" eb="2">
      <t>ゲンバ</t>
    </rPh>
    <rPh sb="2" eb="4">
      <t>ケンサ</t>
    </rPh>
    <rPh sb="19" eb="20">
      <t>セイ</t>
    </rPh>
    <phoneticPr fontId="3"/>
  </si>
  <si>
    <t>高齢者等配慮対策等級</t>
    <rPh sb="0" eb="3">
      <t>コウレイシャ</t>
    </rPh>
    <rPh sb="3" eb="4">
      <t>トウ</t>
    </rPh>
    <rPh sb="4" eb="6">
      <t>ハイリョ</t>
    </rPh>
    <rPh sb="6" eb="8">
      <t>タイサク</t>
    </rPh>
    <rPh sb="8" eb="10">
      <t>トウキュウ</t>
    </rPh>
    <phoneticPr fontId="3"/>
  </si>
  <si>
    <t>部屋の配置</t>
    <rPh sb="0" eb="2">
      <t>ヘヤ</t>
    </rPh>
    <rPh sb="3" eb="5">
      <t>ハイチ</t>
    </rPh>
    <phoneticPr fontId="3"/>
  </si>
  <si>
    <t>特定寝室等と同一階に配置すべき室等</t>
    <rPh sb="0" eb="2">
      <t>トクテイ</t>
    </rPh>
    <rPh sb="2" eb="4">
      <t>シンシツ</t>
    </rPh>
    <rPh sb="4" eb="5">
      <t>トウ</t>
    </rPh>
    <rPh sb="6" eb="8">
      <t>ドウイツ</t>
    </rPh>
    <rPh sb="8" eb="9">
      <t>カイ</t>
    </rPh>
    <rPh sb="10" eb="12">
      <t>ハイチ</t>
    </rPh>
    <rPh sb="15" eb="16">
      <t>シツ</t>
    </rPh>
    <rPh sb="16" eb="17">
      <t>トウ</t>
    </rPh>
    <phoneticPr fontId="3"/>
  </si>
  <si>
    <t>浴室 ※1</t>
    <rPh sb="0" eb="2">
      <t>ヨクシツ</t>
    </rPh>
    <phoneticPr fontId="3"/>
  </si>
  <si>
    <t>玄関、洗面所、脱衣室、食事室 ※1</t>
    <rPh sb="0" eb="2">
      <t>ゲンカン</t>
    </rPh>
    <rPh sb="3" eb="5">
      <t>センメン</t>
    </rPh>
    <rPh sb="5" eb="6">
      <t>ジョ</t>
    </rPh>
    <rPh sb="7" eb="10">
      <t>ダツイシツ</t>
    </rPh>
    <rPh sb="11" eb="13">
      <t>ショクジ</t>
    </rPh>
    <rPh sb="13" eb="14">
      <t>シツ</t>
    </rPh>
    <phoneticPr fontId="3"/>
  </si>
  <si>
    <t>（</t>
    <phoneticPr fontId="3"/>
  </si>
  <si>
    <t>）</t>
    <phoneticPr fontId="3"/>
  </si>
  <si>
    <t>玄関の出入口</t>
    <rPh sb="0" eb="2">
      <t>ゲンカン</t>
    </rPh>
    <rPh sb="3" eb="6">
      <t>デイリグチ</t>
    </rPh>
    <phoneticPr fontId="3"/>
  </si>
  <si>
    <t>くつずりと玄関土間の高低差： 5mm以下</t>
    <rPh sb="5" eb="7">
      <t>ゲンカン</t>
    </rPh>
    <rPh sb="7" eb="9">
      <t>ドマ</t>
    </rPh>
    <rPh sb="10" eb="13">
      <t>コウテイサ</t>
    </rPh>
    <rPh sb="18" eb="20">
      <t>イカ</t>
    </rPh>
    <phoneticPr fontId="3"/>
  </si>
  <si>
    <t>玄関の上がりかまち</t>
    <rPh sb="0" eb="2">
      <t>ゲンカン</t>
    </rPh>
    <rPh sb="3" eb="4">
      <t>アガ</t>
    </rPh>
    <phoneticPr fontId="3"/>
  </si>
  <si>
    <t>日常生活空間内</t>
    <rPh sb="0" eb="2">
      <t>ニチジョウ</t>
    </rPh>
    <rPh sb="2" eb="4">
      <t>セイカツ</t>
    </rPh>
    <rPh sb="4" eb="6">
      <t>クウカン</t>
    </rPh>
    <rPh sb="6" eb="7">
      <t>ナイ</t>
    </rPh>
    <phoneticPr fontId="3"/>
  </si>
  <si>
    <t>110mm以下 ※2</t>
    <rPh sb="5" eb="7">
      <t>イカ</t>
    </rPh>
    <phoneticPr fontId="3"/>
  </si>
  <si>
    <t>注４）</t>
    <rPh sb="0" eb="1">
      <t>チュウ</t>
    </rPh>
    <phoneticPr fontId="3"/>
  </si>
  <si>
    <t>（設置場所）</t>
    <rPh sb="1" eb="3">
      <t>セッチ</t>
    </rPh>
    <rPh sb="3" eb="5">
      <t>バショ</t>
    </rPh>
    <phoneticPr fontId="3"/>
  </si>
  <si>
    <t>玄関上りかまち</t>
    <rPh sb="0" eb="2">
      <t>ゲンカン</t>
    </rPh>
    <rPh sb="2" eb="3">
      <t>アガ</t>
    </rPh>
    <phoneticPr fontId="3"/>
  </si>
  <si>
    <t>段数</t>
    <rPh sb="0" eb="2">
      <t>ダンスウ</t>
    </rPh>
    <phoneticPr fontId="3"/>
  </si>
  <si>
    <t>180以下</t>
    <rPh sb="3" eb="5">
      <t>イカ</t>
    </rPh>
    <phoneticPr fontId="3"/>
  </si>
  <si>
    <t>高さmm</t>
    <rPh sb="0" eb="1">
      <t>タカ</t>
    </rPh>
    <phoneticPr fontId="3"/>
  </si>
  <si>
    <t>奥行mm</t>
    <rPh sb="0" eb="2">
      <t>オクユキ</t>
    </rPh>
    <phoneticPr fontId="3"/>
  </si>
  <si>
    <t>300以上</t>
    <rPh sb="3" eb="5">
      <t>イジョウ</t>
    </rPh>
    <phoneticPr fontId="3"/>
  </si>
  <si>
    <t>幅mm</t>
    <rPh sb="0" eb="1">
      <t>ハバ</t>
    </rPh>
    <phoneticPr fontId="3"/>
  </si>
  <si>
    <t>600以上</t>
    <rPh sb="3" eb="5">
      <t>イジョウ</t>
    </rPh>
    <phoneticPr fontId="3"/>
  </si>
  <si>
    <t>土間と踏み段の段差及び踏み段と上がりかまちの段差</t>
    <rPh sb="0" eb="2">
      <t>ドマ</t>
    </rPh>
    <rPh sb="3" eb="4">
      <t>フ</t>
    </rPh>
    <rPh sb="5" eb="6">
      <t>ダン</t>
    </rPh>
    <rPh sb="7" eb="9">
      <t>ダンサ</t>
    </rPh>
    <rPh sb="9" eb="10">
      <t>オヨ</t>
    </rPh>
    <rPh sb="11" eb="12">
      <t>フ</t>
    </rPh>
    <rPh sb="13" eb="14">
      <t>ダン</t>
    </rPh>
    <rPh sb="15" eb="16">
      <t>アガ</t>
    </rPh>
    <rPh sb="22" eb="24">
      <t>ダンサ</t>
    </rPh>
    <phoneticPr fontId="3"/>
  </si>
  <si>
    <t>110mm（接地階の玄関は180mm）以下</t>
    <rPh sb="6" eb="8">
      <t>セッチ</t>
    </rPh>
    <rPh sb="8" eb="9">
      <t>カイ</t>
    </rPh>
    <rPh sb="10" eb="12">
      <t>ゲンカン</t>
    </rPh>
    <rPh sb="19" eb="21">
      <t>イカ</t>
    </rPh>
    <phoneticPr fontId="3"/>
  </si>
  <si>
    <t>300mm以上 450mm以下</t>
    <rPh sb="5" eb="7">
      <t>イジョウ</t>
    </rPh>
    <rPh sb="13" eb="15">
      <t>イカ</t>
    </rPh>
    <phoneticPr fontId="3"/>
  </si>
  <si>
    <t>注５）</t>
    <rPh sb="0" eb="1">
      <t>チュウ</t>
    </rPh>
    <phoneticPr fontId="3"/>
  </si>
  <si>
    <t>踏み段の構造要件</t>
    <rPh sb="0" eb="1">
      <t>フ</t>
    </rPh>
    <rPh sb="2" eb="3">
      <t>ダン</t>
    </rPh>
    <rPh sb="4" eb="6">
      <t>コウゾウ</t>
    </rPh>
    <rPh sb="6" eb="8">
      <t>ヨウケン</t>
    </rPh>
    <phoneticPr fontId="3"/>
  </si>
  <si>
    <t>居室の部分の床の段差許容要件</t>
    <rPh sb="0" eb="2">
      <t>キョシツ</t>
    </rPh>
    <rPh sb="3" eb="5">
      <t>ブブン</t>
    </rPh>
    <rPh sb="6" eb="7">
      <t>ユカ</t>
    </rPh>
    <rPh sb="8" eb="10">
      <t>ダンサ</t>
    </rPh>
    <rPh sb="10" eb="12">
      <t>キョヨウ</t>
    </rPh>
    <rPh sb="12" eb="14">
      <t>ヨウケン</t>
    </rPh>
    <phoneticPr fontId="3"/>
  </si>
  <si>
    <t>a)</t>
    <phoneticPr fontId="3"/>
  </si>
  <si>
    <t>介助用車いすの移動の妨げとならない位置</t>
    <rPh sb="0" eb="2">
      <t>カイジョ</t>
    </rPh>
    <rPh sb="2" eb="3">
      <t>ヨウ</t>
    </rPh>
    <rPh sb="3" eb="4">
      <t>クルマ</t>
    </rPh>
    <rPh sb="7" eb="9">
      <t>イドウ</t>
    </rPh>
    <rPh sb="10" eb="11">
      <t>サマタ</t>
    </rPh>
    <rPh sb="17" eb="19">
      <t>イチ</t>
    </rPh>
    <phoneticPr fontId="3"/>
  </si>
  <si>
    <t>b)</t>
    <phoneticPr fontId="3"/>
  </si>
  <si>
    <t>c)</t>
    <phoneticPr fontId="3"/>
  </si>
  <si>
    <t>d)</t>
    <phoneticPr fontId="3"/>
  </si>
  <si>
    <t>① 面積が3㎡以上9㎡（当該居室18㎡以下の場合は当該面積の1/2）未満</t>
    <rPh sb="2" eb="4">
      <t>メンセキ</t>
    </rPh>
    <rPh sb="7" eb="9">
      <t>イジョウ</t>
    </rPh>
    <rPh sb="12" eb="14">
      <t>トウガイ</t>
    </rPh>
    <rPh sb="14" eb="16">
      <t>キョシツ</t>
    </rPh>
    <rPh sb="19" eb="21">
      <t>イカ</t>
    </rPh>
    <rPh sb="22" eb="24">
      <t>バアイ</t>
    </rPh>
    <rPh sb="25" eb="27">
      <t>トウガイ</t>
    </rPh>
    <rPh sb="27" eb="29">
      <t>メンセキ</t>
    </rPh>
    <rPh sb="34" eb="36">
      <t>ミマン</t>
    </rPh>
    <phoneticPr fontId="3"/>
  </si>
  <si>
    <t>② 当該面積部分の合計が当該居室面積の1/2未満</t>
    <rPh sb="2" eb="4">
      <t>トウガイ</t>
    </rPh>
    <rPh sb="4" eb="6">
      <t>メンセキ</t>
    </rPh>
    <rPh sb="6" eb="8">
      <t>ブブン</t>
    </rPh>
    <rPh sb="9" eb="11">
      <t>ゴウケイ</t>
    </rPh>
    <rPh sb="12" eb="14">
      <t>トウガイ</t>
    </rPh>
    <rPh sb="14" eb="16">
      <t>キョシツ</t>
    </rPh>
    <rPh sb="16" eb="18">
      <t>メンセキ</t>
    </rPh>
    <rPh sb="22" eb="24">
      <t>ミマン</t>
    </rPh>
    <phoneticPr fontId="3"/>
  </si>
  <si>
    <t>開口が1500mm以上（工事を伴わない撤去可）</t>
    <rPh sb="0" eb="2">
      <t>カイコウ</t>
    </rPh>
    <rPh sb="9" eb="11">
      <t>イジョウ</t>
    </rPh>
    <rPh sb="12" eb="14">
      <t>コウジ</t>
    </rPh>
    <rPh sb="15" eb="16">
      <t>トモナ</t>
    </rPh>
    <rPh sb="19" eb="21">
      <t>テッキョ</t>
    </rPh>
    <rPh sb="21" eb="22">
      <t>カ</t>
    </rPh>
    <phoneticPr fontId="3"/>
  </si>
  <si>
    <t>その他の部分の床より高い位置にある</t>
    <rPh sb="2" eb="3">
      <t>ホカ</t>
    </rPh>
    <rPh sb="4" eb="6">
      <t>ブブン</t>
    </rPh>
    <rPh sb="7" eb="8">
      <t>ユカ</t>
    </rPh>
    <rPh sb="10" eb="11">
      <t>タカ</t>
    </rPh>
    <rPh sb="12" eb="14">
      <t>イチ</t>
    </rPh>
    <phoneticPr fontId="3"/>
  </si>
  <si>
    <t>浴室の出入口の段差</t>
    <rPh sb="0" eb="2">
      <t>ヨクシツ</t>
    </rPh>
    <rPh sb="3" eb="6">
      <t>デイリグチ</t>
    </rPh>
    <rPh sb="7" eb="9">
      <t>ダンサ</t>
    </rPh>
    <phoneticPr fontId="3"/>
  </si>
  <si>
    <t>20mm以下の単純段差</t>
    <rPh sb="4" eb="6">
      <t>イカ</t>
    </rPh>
    <rPh sb="7" eb="9">
      <t>タンジュン</t>
    </rPh>
    <rPh sb="9" eb="11">
      <t>ダンサ</t>
    </rPh>
    <phoneticPr fontId="3"/>
  </si>
  <si>
    <t>段差なし</t>
    <rPh sb="0" eb="2">
      <t>ダンサ</t>
    </rPh>
    <phoneticPr fontId="3"/>
  </si>
  <si>
    <t>内外高低差120mm、またぎ高180mm以下＋手すり</t>
    <rPh sb="0" eb="2">
      <t>ナイガイ</t>
    </rPh>
    <rPh sb="2" eb="5">
      <t>コウテイサ</t>
    </rPh>
    <rPh sb="14" eb="15">
      <t>タカ</t>
    </rPh>
    <rPh sb="20" eb="22">
      <t>イカ</t>
    </rPh>
    <rPh sb="23" eb="24">
      <t>テ</t>
    </rPh>
    <phoneticPr fontId="3"/>
  </si>
  <si>
    <t xml:space="preserve"> （非接地住宅のみ）</t>
    <rPh sb="2" eb="3">
      <t>ヒ</t>
    </rPh>
    <rPh sb="3" eb="5">
      <t>セッチ</t>
    </rPh>
    <rPh sb="5" eb="7">
      <t>ジュウタク</t>
    </rPh>
    <phoneticPr fontId="3"/>
  </si>
  <si>
    <t>バルコニー出入口</t>
    <rPh sb="5" eb="7">
      <t>デイ</t>
    </rPh>
    <rPh sb="7" eb="8">
      <t>クチ</t>
    </rPh>
    <phoneticPr fontId="3"/>
  </si>
  <si>
    <t>バルコニー端部との距離1200mm以上</t>
    <rPh sb="5" eb="6">
      <t>ハジ</t>
    </rPh>
    <rPh sb="6" eb="7">
      <t>ブ</t>
    </rPh>
    <rPh sb="9" eb="11">
      <t>キョリ</t>
    </rPh>
    <rPh sb="17" eb="19">
      <t>イジョウ</t>
    </rPh>
    <phoneticPr fontId="3"/>
  </si>
  <si>
    <t>その他</t>
    <rPh sb="2" eb="3">
      <t>ホカ</t>
    </rPh>
    <phoneticPr fontId="3"/>
  </si>
  <si>
    <t>※接地階以外の玄関：110mm以下</t>
    <rPh sb="1" eb="3">
      <t>セッチ</t>
    </rPh>
    <rPh sb="3" eb="4">
      <t>カイ</t>
    </rPh>
    <rPh sb="4" eb="6">
      <t>イガイ</t>
    </rPh>
    <rPh sb="7" eb="9">
      <t>ゲンカン</t>
    </rPh>
    <rPh sb="15" eb="17">
      <t>イカ</t>
    </rPh>
    <phoneticPr fontId="3"/>
  </si>
  <si>
    <t>■</t>
    <phoneticPr fontId="3"/>
  </si>
  <si>
    <t>■</t>
    <phoneticPr fontId="3"/>
  </si>
  <si>
    <t>mm</t>
    <phoneticPr fontId="3"/>
  </si>
  <si>
    <t>180以下 ※</t>
    <rPh sb="3" eb="5">
      <t>イカ</t>
    </rPh>
    <phoneticPr fontId="3"/>
  </si>
  <si>
    <t xml:space="preserve"> （設置準備含む）</t>
    <rPh sb="2" eb="4">
      <t>セッチ</t>
    </rPh>
    <rPh sb="4" eb="6">
      <t>ジュンビ</t>
    </rPh>
    <rPh sb="6" eb="7">
      <t>フク</t>
    </rPh>
    <phoneticPr fontId="3"/>
  </si>
  <si>
    <t>その他の床</t>
    <rPh sb="2" eb="3">
      <t>ホカ</t>
    </rPh>
    <rPh sb="4" eb="5">
      <t>ユカ</t>
    </rPh>
    <phoneticPr fontId="3"/>
  </si>
  <si>
    <t>勝手口と上がりかまち以外は段差がない（5mm以内は許容）</t>
    <rPh sb="0" eb="3">
      <t>カッテグチ</t>
    </rPh>
    <rPh sb="4" eb="5">
      <t>ア</t>
    </rPh>
    <rPh sb="10" eb="12">
      <t>イガイ</t>
    </rPh>
    <rPh sb="13" eb="15">
      <t>ダンサ</t>
    </rPh>
    <rPh sb="22" eb="24">
      <t>イナイ</t>
    </rPh>
    <rPh sb="25" eb="27">
      <t>キョヨウ</t>
    </rPh>
    <phoneticPr fontId="3"/>
  </si>
  <si>
    <t>日常生活空間外の段差</t>
    <rPh sb="0" eb="2">
      <t>ニチジョウ</t>
    </rPh>
    <rPh sb="2" eb="4">
      <t>セイカツ</t>
    </rPh>
    <rPh sb="4" eb="6">
      <t>クウカン</t>
    </rPh>
    <rPh sb="6" eb="7">
      <t>ガイ</t>
    </rPh>
    <rPh sb="8" eb="10">
      <t>ダンサ</t>
    </rPh>
    <phoneticPr fontId="3"/>
  </si>
  <si>
    <t>外</t>
    <rPh sb="0" eb="1">
      <t>ガイ</t>
    </rPh>
    <phoneticPr fontId="3"/>
  </si>
  <si>
    <t>180mm（踏み段（注4）が有の場合360mm）以下の単純段差</t>
    <rPh sb="6" eb="7">
      <t>フ</t>
    </rPh>
    <rPh sb="8" eb="9">
      <t>ダン</t>
    </rPh>
    <rPh sb="10" eb="11">
      <t>チュウ</t>
    </rPh>
    <rPh sb="14" eb="15">
      <t>アリ</t>
    </rPh>
    <rPh sb="16" eb="18">
      <t>バアイ</t>
    </rPh>
    <rPh sb="24" eb="26">
      <t>イカ</t>
    </rPh>
    <rPh sb="27" eb="29">
      <t>タンジュン</t>
    </rPh>
    <rPh sb="29" eb="31">
      <t>ダンサ</t>
    </rPh>
    <phoneticPr fontId="3"/>
  </si>
  <si>
    <r>
      <t>居室の部分の床</t>
    </r>
    <r>
      <rPr>
        <sz val="8"/>
        <rFont val="ＭＳ Ｐゴシック"/>
        <family val="3"/>
        <charset val="128"/>
      </rPr>
      <t>（注5）</t>
    </r>
    <r>
      <rPr>
        <sz val="9"/>
        <rFont val="ＭＳ Ｐゴシック"/>
        <family val="3"/>
        <charset val="128"/>
      </rPr>
      <t>とその他の部分の床の段差</t>
    </r>
    <rPh sb="0" eb="2">
      <t>キョシツ</t>
    </rPh>
    <rPh sb="3" eb="5">
      <t>ブブン</t>
    </rPh>
    <rPh sb="6" eb="7">
      <t>ユカ</t>
    </rPh>
    <rPh sb="14" eb="15">
      <t>ホカ</t>
    </rPh>
    <rPh sb="16" eb="18">
      <t>ブブン</t>
    </rPh>
    <rPh sb="19" eb="20">
      <t>ユカ</t>
    </rPh>
    <rPh sb="21" eb="23">
      <t>ダンサ</t>
    </rPh>
    <phoneticPr fontId="3"/>
  </si>
  <si>
    <t xml:space="preserve"> ※2 接地階の玄関は180mm、踏み段（注4）を設ける場合は360mm以下</t>
    <rPh sb="4" eb="5">
      <t>セッ</t>
    </rPh>
    <rPh sb="5" eb="7">
      <t>チカイ</t>
    </rPh>
    <rPh sb="8" eb="10">
      <t>ゲンカン</t>
    </rPh>
    <rPh sb="17" eb="18">
      <t>フ</t>
    </rPh>
    <rPh sb="19" eb="20">
      <t>ダン</t>
    </rPh>
    <rPh sb="21" eb="22">
      <t>チュウ</t>
    </rPh>
    <rPh sb="25" eb="26">
      <t>モウ</t>
    </rPh>
    <rPh sb="28" eb="30">
      <t>バアイ</t>
    </rPh>
    <rPh sb="36" eb="38">
      <t>イカ</t>
    </rPh>
    <phoneticPr fontId="3"/>
  </si>
  <si>
    <t>日常生活空間外の床（注6）の段差がない（5mm以内は許容）</t>
    <rPh sb="0" eb="2">
      <t>ニチジョウ</t>
    </rPh>
    <rPh sb="2" eb="4">
      <t>セイカツ</t>
    </rPh>
    <rPh sb="4" eb="6">
      <t>クウカン</t>
    </rPh>
    <rPh sb="6" eb="7">
      <t>ガイ</t>
    </rPh>
    <rPh sb="8" eb="9">
      <t>ユカ</t>
    </rPh>
    <rPh sb="10" eb="11">
      <t>チュウ</t>
    </rPh>
    <rPh sb="14" eb="16">
      <t>ダンサ</t>
    </rPh>
    <rPh sb="23" eb="25">
      <t>イナイ</t>
    </rPh>
    <rPh sb="26" eb="28">
      <t>キョヨウ</t>
    </rPh>
    <phoneticPr fontId="3"/>
  </si>
  <si>
    <t>注６）</t>
    <rPh sb="0" eb="1">
      <t>チュウ</t>
    </rPh>
    <phoneticPr fontId="3"/>
  </si>
  <si>
    <t>以下に掲げるものはこの限りではありません</t>
    <rPh sb="0" eb="2">
      <t>イカ</t>
    </rPh>
    <rPh sb="3" eb="4">
      <t>カカ</t>
    </rPh>
    <rPh sb="11" eb="12">
      <t>カギ</t>
    </rPh>
    <phoneticPr fontId="3"/>
  </si>
  <si>
    <t>　玄関の出入口（勝手口を含む）の段差及び上りかまちの段差、浴室の出入口の段差、バルコニーへの出入口の段差、</t>
    <rPh sb="1" eb="3">
      <t>ゲンカン</t>
    </rPh>
    <rPh sb="4" eb="6">
      <t>デイリ</t>
    </rPh>
    <rPh sb="6" eb="7">
      <t>グチ</t>
    </rPh>
    <rPh sb="8" eb="11">
      <t>カッテグチ</t>
    </rPh>
    <rPh sb="12" eb="13">
      <t>フク</t>
    </rPh>
    <rPh sb="16" eb="18">
      <t>ダンサ</t>
    </rPh>
    <rPh sb="18" eb="19">
      <t>オヨ</t>
    </rPh>
    <rPh sb="20" eb="21">
      <t>アガ</t>
    </rPh>
    <rPh sb="26" eb="28">
      <t>ダンサ</t>
    </rPh>
    <rPh sb="29" eb="31">
      <t>ヨクシツ</t>
    </rPh>
    <rPh sb="32" eb="34">
      <t>デイリ</t>
    </rPh>
    <rPh sb="34" eb="35">
      <t>グチ</t>
    </rPh>
    <rPh sb="36" eb="38">
      <t>ダンサ</t>
    </rPh>
    <rPh sb="46" eb="47">
      <t>デ</t>
    </rPh>
    <rPh sb="47" eb="49">
      <t>イリグチ</t>
    </rPh>
    <rPh sb="50" eb="52">
      <t>ダンサ</t>
    </rPh>
    <phoneticPr fontId="3"/>
  </si>
  <si>
    <t>　室内又は室の部分の床とその他の部分の床の90mm以上の段差</t>
    <rPh sb="1" eb="3">
      <t>シツナイ</t>
    </rPh>
    <rPh sb="3" eb="4">
      <t>マタ</t>
    </rPh>
    <rPh sb="5" eb="6">
      <t>シツ</t>
    </rPh>
    <rPh sb="7" eb="9">
      <t>ブブン</t>
    </rPh>
    <rPh sb="10" eb="11">
      <t>ユカ</t>
    </rPh>
    <rPh sb="14" eb="15">
      <t>ホカ</t>
    </rPh>
    <rPh sb="16" eb="18">
      <t>ブブン</t>
    </rPh>
    <rPh sb="19" eb="20">
      <t>ユカ</t>
    </rPh>
    <rPh sb="25" eb="27">
      <t>イジョウ</t>
    </rPh>
    <rPh sb="28" eb="30">
      <t>ダンサ</t>
    </rPh>
    <phoneticPr fontId="3"/>
  </si>
  <si>
    <t>階段</t>
    <rPh sb="0" eb="2">
      <t>カイダン</t>
    </rPh>
    <phoneticPr fontId="3"/>
  </si>
  <si>
    <t>勾配等</t>
    <rPh sb="0" eb="2">
      <t>コウバイ</t>
    </rPh>
    <rPh sb="2" eb="3">
      <t>トウ</t>
    </rPh>
    <phoneticPr fontId="3"/>
  </si>
  <si>
    <t>550mm≦踏面＋2×蹴上げ≦650mm</t>
    <rPh sb="6" eb="7">
      <t>フ</t>
    </rPh>
    <rPh sb="7" eb="8">
      <t>ツラ</t>
    </rPh>
    <rPh sb="11" eb="13">
      <t>ケアゲ</t>
    </rPh>
    <phoneticPr fontId="3"/>
  </si>
  <si>
    <t>勾配22/21以下、踏面195mm以上</t>
    <rPh sb="0" eb="2">
      <t>コウバイ</t>
    </rPh>
    <rPh sb="7" eb="9">
      <t>イカ</t>
    </rPh>
    <rPh sb="10" eb="11">
      <t>フ</t>
    </rPh>
    <rPh sb="11" eb="12">
      <t>ツラ</t>
    </rPh>
    <rPh sb="17" eb="19">
      <t>イジョウ</t>
    </rPh>
    <phoneticPr fontId="3"/>
  </si>
  <si>
    <t>勾配6/7以下</t>
    <rPh sb="0" eb="2">
      <t>コウバイ</t>
    </rPh>
    <rPh sb="5" eb="7">
      <t>イカ</t>
    </rPh>
    <phoneticPr fontId="3"/>
  </si>
  <si>
    <t>蹴込み</t>
    <rPh sb="0" eb="1">
      <t>ケ</t>
    </rPh>
    <rPh sb="1" eb="2">
      <t>コミ</t>
    </rPh>
    <phoneticPr fontId="3"/>
  </si>
  <si>
    <t>蹴込み寸法：30mm以下</t>
    <rPh sb="0" eb="1">
      <t>ケ</t>
    </rPh>
    <rPh sb="1" eb="2">
      <t>コミ</t>
    </rPh>
    <rPh sb="3" eb="5">
      <t>スンポウ</t>
    </rPh>
    <rPh sb="10" eb="12">
      <t>イカ</t>
    </rPh>
    <phoneticPr fontId="3"/>
  </si>
  <si>
    <t>形状等</t>
    <rPh sb="0" eb="2">
      <t>ケイジョウ</t>
    </rPh>
    <rPh sb="2" eb="3">
      <t>トウ</t>
    </rPh>
    <phoneticPr fontId="3"/>
  </si>
  <si>
    <t>勾配等の基準に適合していること</t>
    <rPh sb="0" eb="2">
      <t>コウバイ</t>
    </rPh>
    <rPh sb="2" eb="3">
      <t>トウ</t>
    </rPh>
    <rPh sb="4" eb="6">
      <t>キジュン</t>
    </rPh>
    <rPh sb="7" eb="9">
      <t>テキゴウ</t>
    </rPh>
    <phoneticPr fontId="3"/>
  </si>
  <si>
    <t>滑り止めは踏面同一面であること</t>
    <rPh sb="0" eb="1">
      <t>スベ</t>
    </rPh>
    <rPh sb="2" eb="3">
      <t>ト</t>
    </rPh>
    <rPh sb="5" eb="6">
      <t>フ</t>
    </rPh>
    <rPh sb="6" eb="7">
      <t>メン</t>
    </rPh>
    <rPh sb="7" eb="9">
      <t>ドウイツ</t>
    </rPh>
    <rPh sb="9" eb="10">
      <t>メン</t>
    </rPh>
    <phoneticPr fontId="3"/>
  </si>
  <si>
    <t>段鼻を設けていないこと</t>
    <rPh sb="0" eb="1">
      <t>ダン</t>
    </rPh>
    <rPh sb="1" eb="2">
      <t>ハナ</t>
    </rPh>
    <rPh sb="3" eb="4">
      <t>モウ</t>
    </rPh>
    <phoneticPr fontId="3"/>
  </si>
  <si>
    <t>手すり</t>
    <rPh sb="0" eb="1">
      <t>テ</t>
    </rPh>
    <phoneticPr fontId="3"/>
  </si>
  <si>
    <r>
      <t>階段　　</t>
    </r>
    <r>
      <rPr>
        <sz val="8"/>
        <rFont val="ＭＳ Ｐゴシック"/>
        <family val="3"/>
        <charset val="128"/>
      </rPr>
      <t>（段鼻からの高さ：700～900mm）</t>
    </r>
    <rPh sb="0" eb="2">
      <t>カイダン</t>
    </rPh>
    <phoneticPr fontId="3"/>
  </si>
  <si>
    <t>HEV</t>
    <phoneticPr fontId="3"/>
  </si>
  <si>
    <t>昇降機等</t>
    <rPh sb="0" eb="3">
      <t>ショウコウキ</t>
    </rPh>
    <rPh sb="3" eb="4">
      <t>トウ</t>
    </rPh>
    <phoneticPr fontId="3"/>
  </si>
  <si>
    <t>（</t>
    <phoneticPr fontId="3"/>
  </si>
  <si>
    <t>出入口幅員750mm（直進出来る場合650mm）以上 )</t>
    <rPh sb="0" eb="3">
      <t>デイリグチ</t>
    </rPh>
    <rPh sb="3" eb="4">
      <t>ハバ</t>
    </rPh>
    <rPh sb="4" eb="5">
      <t>イン</t>
    </rPh>
    <rPh sb="11" eb="13">
      <t>チョクシン</t>
    </rPh>
    <rPh sb="13" eb="15">
      <t>デキ</t>
    </rPh>
    <rPh sb="16" eb="18">
      <t>バアイ</t>
    </rPh>
    <rPh sb="24" eb="26">
      <t>イジョウ</t>
    </rPh>
    <phoneticPr fontId="3"/>
  </si>
  <si>
    <t>ホームエレベーターの設置</t>
    <rPh sb="10" eb="12">
      <t>セッチ</t>
    </rPh>
    <phoneticPr fontId="3"/>
  </si>
  <si>
    <t>設置あり</t>
    <rPh sb="0" eb="2">
      <t>セッチ</t>
    </rPh>
    <phoneticPr fontId="3"/>
  </si>
  <si>
    <t>設置なし</t>
    <rPh sb="0" eb="2">
      <t>セッチ</t>
    </rPh>
    <phoneticPr fontId="3"/>
  </si>
  <si>
    <t>-</t>
    <phoneticPr fontId="3"/>
  </si>
  <si>
    <t>施工管理者（記入者）※</t>
    <rPh sb="0" eb="2">
      <t>セコウ</t>
    </rPh>
    <rPh sb="2" eb="5">
      <t>カンリシャ</t>
    </rPh>
    <rPh sb="6" eb="8">
      <t>キニュウ</t>
    </rPh>
    <rPh sb="8" eb="9">
      <t>シャ</t>
    </rPh>
    <phoneticPr fontId="3"/>
  </si>
  <si>
    <t>物件名称 ※</t>
    <rPh sb="0" eb="2">
      <t>ブッケン</t>
    </rPh>
    <rPh sb="2" eb="4">
      <t>メイショウ</t>
    </rPh>
    <phoneticPr fontId="3"/>
  </si>
  <si>
    <t>※1</t>
    <phoneticPr fontId="3"/>
  </si>
  <si>
    <t>※1 設置の場合、他項目に特例適用有</t>
    <rPh sb="3" eb="5">
      <t>セッチ</t>
    </rPh>
    <rPh sb="6" eb="8">
      <t>バアイ</t>
    </rPh>
    <rPh sb="9" eb="10">
      <t>ホカ</t>
    </rPh>
    <rPh sb="10" eb="12">
      <t>コウモク</t>
    </rPh>
    <rPh sb="13" eb="15">
      <t>トクレイ</t>
    </rPh>
    <rPh sb="15" eb="17">
      <t>テキヨウ</t>
    </rPh>
    <rPh sb="17" eb="18">
      <t>アリ</t>
    </rPh>
    <phoneticPr fontId="3"/>
  </si>
  <si>
    <t>通路等への食い込み、回り階段でないこと</t>
    <rPh sb="0" eb="3">
      <t>ツウロトウ</t>
    </rPh>
    <rPh sb="5" eb="6">
      <t>ク</t>
    </rPh>
    <rPh sb="7" eb="8">
      <t>コ</t>
    </rPh>
    <rPh sb="10" eb="11">
      <t>マワ</t>
    </rPh>
    <rPh sb="12" eb="14">
      <t>カイダン</t>
    </rPh>
    <phoneticPr fontId="3"/>
  </si>
  <si>
    <t>階段勾配が45度を超える ）</t>
    <rPh sb="0" eb="2">
      <t>カイダン</t>
    </rPh>
    <rPh sb="2" eb="4">
      <t>コウバイ</t>
    </rPh>
    <rPh sb="7" eb="8">
      <t>ド</t>
    </rPh>
    <rPh sb="9" eb="10">
      <t>コ</t>
    </rPh>
    <phoneticPr fontId="3"/>
  </si>
  <si>
    <t>両側に設置されていること</t>
    <rPh sb="0" eb="2">
      <t>リョウガワ</t>
    </rPh>
    <rPh sb="3" eb="5">
      <t>セッチ</t>
    </rPh>
    <phoneticPr fontId="3"/>
  </si>
  <si>
    <t>少なくとも片側に設置されていること</t>
    <rPh sb="0" eb="1">
      <t>スク</t>
    </rPh>
    <rPh sb="5" eb="7">
      <t>カタガワ</t>
    </rPh>
    <rPh sb="8" eb="10">
      <t>セッチ</t>
    </rPh>
    <phoneticPr fontId="3"/>
  </si>
  <si>
    <t>蹴込み板が設置されていること</t>
    <rPh sb="0" eb="1">
      <t>ケ</t>
    </rPh>
    <rPh sb="1" eb="2">
      <t>コミ</t>
    </rPh>
    <rPh sb="3" eb="4">
      <t>イタ</t>
    </rPh>
    <rPh sb="5" eb="7">
      <t>セッチ</t>
    </rPh>
    <phoneticPr fontId="3"/>
  </si>
  <si>
    <t>設置あり （立ち座り補助のためのもの）</t>
    <rPh sb="0" eb="2">
      <t>セッチ</t>
    </rPh>
    <rPh sb="6" eb="7">
      <t>タ</t>
    </rPh>
    <rPh sb="8" eb="9">
      <t>スワ</t>
    </rPh>
    <rPh sb="10" eb="12">
      <t>ホジョ</t>
    </rPh>
    <phoneticPr fontId="3"/>
  </si>
  <si>
    <t>浴室</t>
    <rPh sb="0" eb="2">
      <t>ヨクシツ</t>
    </rPh>
    <phoneticPr fontId="3"/>
  </si>
  <si>
    <t>設置あり （※3 以下の全て）</t>
    <rPh sb="0" eb="2">
      <t>セッチ</t>
    </rPh>
    <rPh sb="9" eb="11">
      <t>イカ</t>
    </rPh>
    <rPh sb="12" eb="13">
      <t>スベ</t>
    </rPh>
    <phoneticPr fontId="3"/>
  </si>
  <si>
    <t>設置あり （浴槽出入りのためのもの）</t>
    <rPh sb="0" eb="2">
      <t>セッチ</t>
    </rPh>
    <rPh sb="6" eb="8">
      <t>ヨクソウ</t>
    </rPh>
    <rPh sb="8" eb="10">
      <t>デイ</t>
    </rPh>
    <phoneticPr fontId="3"/>
  </si>
  <si>
    <t>玄関</t>
    <rPh sb="0" eb="2">
      <t>ゲンカン</t>
    </rPh>
    <phoneticPr fontId="3"/>
  </si>
  <si>
    <t>設置あり （靴等の着脱のためのもの）</t>
    <rPh sb="0" eb="2">
      <t>セッチ</t>
    </rPh>
    <rPh sb="6" eb="7">
      <t>クツ</t>
    </rPh>
    <rPh sb="7" eb="8">
      <t>トウ</t>
    </rPh>
    <rPh sb="9" eb="11">
      <t>チャクダツ</t>
    </rPh>
    <phoneticPr fontId="3"/>
  </si>
  <si>
    <t>脱衣室</t>
    <rPh sb="0" eb="3">
      <t>ダツイシツ</t>
    </rPh>
    <phoneticPr fontId="3"/>
  </si>
  <si>
    <t>設置あり （衣服着脱のためのもの）</t>
    <rPh sb="0" eb="2">
      <t>セッチ</t>
    </rPh>
    <rPh sb="6" eb="8">
      <t>イフク</t>
    </rPh>
    <rPh sb="8" eb="10">
      <t>チャクダツ</t>
    </rPh>
    <phoneticPr fontId="3"/>
  </si>
  <si>
    <t>※設置準備を含む</t>
    <rPh sb="1" eb="3">
      <t>セッチ</t>
    </rPh>
    <rPh sb="3" eb="5">
      <t>ジュンビ</t>
    </rPh>
    <rPh sb="6" eb="7">
      <t>フク</t>
    </rPh>
    <phoneticPr fontId="3"/>
  </si>
  <si>
    <t>転落防止</t>
    <rPh sb="0" eb="2">
      <t>テンラク</t>
    </rPh>
    <rPh sb="2" eb="4">
      <t>ボウシ</t>
    </rPh>
    <phoneticPr fontId="3"/>
  </si>
  <si>
    <t>階段及び廊下</t>
    <rPh sb="0" eb="2">
      <t>カイダン</t>
    </rPh>
    <rPh sb="2" eb="3">
      <t>オヨ</t>
    </rPh>
    <rPh sb="4" eb="6">
      <t>ロウカ</t>
    </rPh>
    <phoneticPr fontId="3"/>
  </si>
  <si>
    <t>下記部位の内法寸法が所定の寸法であること</t>
    <rPh sb="0" eb="2">
      <t>カキ</t>
    </rPh>
    <rPh sb="2" eb="4">
      <t>ブイ</t>
    </rPh>
    <rPh sb="5" eb="7">
      <t>ナイホウ</t>
    </rPh>
    <rPh sb="7" eb="9">
      <t>スンポウ</t>
    </rPh>
    <rPh sb="10" eb="12">
      <t>ショテイ</t>
    </rPh>
    <rPh sb="13" eb="15">
      <t>スンポウ</t>
    </rPh>
    <phoneticPr fontId="3"/>
  </si>
  <si>
    <t>２階以上の窓</t>
    <rPh sb="1" eb="2">
      <t>カイ</t>
    </rPh>
    <rPh sb="2" eb="4">
      <t>イジョウ</t>
    </rPh>
    <rPh sb="5" eb="6">
      <t>マド</t>
    </rPh>
    <phoneticPr fontId="3"/>
  </si>
  <si>
    <t>バルコニー</t>
    <phoneticPr fontId="3"/>
  </si>
  <si>
    <t>腰壁、手すり高さ、手すり子</t>
    <rPh sb="0" eb="2">
      <t>コシカベ</t>
    </rPh>
    <rPh sb="3" eb="4">
      <t>テ</t>
    </rPh>
    <rPh sb="6" eb="7">
      <t>タカ</t>
    </rPh>
    <rPh sb="9" eb="10">
      <t>テ</t>
    </rPh>
    <rPh sb="12" eb="13">
      <t>コ</t>
    </rPh>
    <phoneticPr fontId="3"/>
  </si>
  <si>
    <t>窓台、手すり高さ、手すり子</t>
    <rPh sb="0" eb="1">
      <t>マド</t>
    </rPh>
    <rPh sb="1" eb="2">
      <t>ダイ</t>
    </rPh>
    <rPh sb="3" eb="4">
      <t>テ</t>
    </rPh>
    <rPh sb="6" eb="7">
      <t>タカ</t>
    </rPh>
    <rPh sb="9" eb="10">
      <t>テ</t>
    </rPh>
    <rPh sb="12" eb="13">
      <t>コ</t>
    </rPh>
    <phoneticPr fontId="3"/>
  </si>
  <si>
    <t>通路及び</t>
    <rPh sb="0" eb="2">
      <t>ツウロ</t>
    </rPh>
    <rPh sb="2" eb="3">
      <t>オヨ</t>
    </rPh>
    <phoneticPr fontId="3"/>
  </si>
  <si>
    <t>出入口の</t>
    <rPh sb="0" eb="3">
      <t>デイリグチ</t>
    </rPh>
    <phoneticPr fontId="3"/>
  </si>
  <si>
    <t>幅員</t>
    <phoneticPr fontId="3"/>
  </si>
  <si>
    <t>通路</t>
    <rPh sb="0" eb="2">
      <t>ツウロ</t>
    </rPh>
    <phoneticPr fontId="3"/>
  </si>
  <si>
    <t>有効幅員</t>
    <rPh sb="0" eb="2">
      <t>ユウコウ</t>
    </rPh>
    <rPh sb="2" eb="3">
      <t>ハバ</t>
    </rPh>
    <rPh sb="3" eb="4">
      <t>イン</t>
    </rPh>
    <phoneticPr fontId="3"/>
  </si>
  <si>
    <t>※柱等の箇所は</t>
    <rPh sb="1" eb="2">
      <t>ハシラ</t>
    </rPh>
    <rPh sb="2" eb="3">
      <t>トウ</t>
    </rPh>
    <rPh sb="4" eb="6">
      <t>カショ</t>
    </rPh>
    <phoneticPr fontId="3"/>
  </si>
  <si>
    <t>3・4</t>
    <phoneticPr fontId="3"/>
  </si>
  <si>
    <t>浴室出入口</t>
    <rPh sb="0" eb="2">
      <t>ヨクシツ</t>
    </rPh>
    <rPh sb="2" eb="5">
      <t>デイリグチ</t>
    </rPh>
    <phoneticPr fontId="3"/>
  </si>
  <si>
    <t>その他の出入口</t>
    <rPh sb="2" eb="3">
      <t>ホカ</t>
    </rPh>
    <rPh sb="4" eb="7">
      <t>デイリグチ</t>
    </rPh>
    <phoneticPr fontId="3"/>
  </si>
  <si>
    <t>幅員</t>
    <rPh sb="0" eb="1">
      <t>ハバ</t>
    </rPh>
    <rPh sb="1" eb="2">
      <t>イン</t>
    </rPh>
    <phoneticPr fontId="3"/>
  </si>
  <si>
    <t>※4</t>
    <phoneticPr fontId="3"/>
  </si>
  <si>
    <t>4・5</t>
    <phoneticPr fontId="3"/>
  </si>
  <si>
    <t>軽微な改造</t>
    <rPh sb="0" eb="2">
      <t>ケイビ</t>
    </rPh>
    <rPh sb="3" eb="5">
      <t>カイゾウ</t>
    </rPh>
    <phoneticPr fontId="3"/>
  </si>
  <si>
    <t>工事を伴わない撤去等</t>
    <rPh sb="0" eb="2">
      <t>コウジ</t>
    </rPh>
    <rPh sb="3" eb="4">
      <t>トモナ</t>
    </rPh>
    <rPh sb="7" eb="9">
      <t>テッキョ</t>
    </rPh>
    <rPh sb="9" eb="10">
      <t>トウ</t>
    </rPh>
    <phoneticPr fontId="3"/>
  </si>
  <si>
    <t>寝室、便所</t>
    <rPh sb="0" eb="2">
      <t>シンシツ</t>
    </rPh>
    <rPh sb="3" eb="5">
      <t>ベンジョ</t>
    </rPh>
    <phoneticPr fontId="3"/>
  </si>
  <si>
    <t>及び浴室</t>
    <rPh sb="0" eb="1">
      <t>オヨ</t>
    </rPh>
    <rPh sb="2" eb="4">
      <t>ヨクシツ</t>
    </rPh>
    <phoneticPr fontId="3"/>
  </si>
  <si>
    <t>浴室の広さ</t>
    <rPh sb="0" eb="2">
      <t>ヨクシツ</t>
    </rPh>
    <rPh sb="3" eb="4">
      <t>ヒロ</t>
    </rPh>
    <phoneticPr fontId="3"/>
  </si>
  <si>
    <t>内法短辺</t>
    <rPh sb="0" eb="2">
      <t>ウチノリ</t>
    </rPh>
    <rPh sb="2" eb="4">
      <t>タンペン</t>
    </rPh>
    <phoneticPr fontId="3"/>
  </si>
  <si>
    <t>内法広さ</t>
    <rPh sb="0" eb="2">
      <t>ウチノリ</t>
    </rPh>
    <rPh sb="2" eb="3">
      <t>ヒロ</t>
    </rPh>
    <phoneticPr fontId="3"/>
  </si>
  <si>
    <t>）以上</t>
    <phoneticPr fontId="3"/>
  </si>
  <si>
    <t>㎡</t>
    <phoneticPr fontId="3"/>
  </si>
  <si>
    <t>-</t>
    <phoneticPr fontId="3"/>
  </si>
  <si>
    <t>内法長辺</t>
    <rPh sb="0" eb="2">
      <t>ウチノリ</t>
    </rPh>
    <rPh sb="2" eb="4">
      <t>チョウヘン</t>
    </rPh>
    <phoneticPr fontId="3"/>
  </si>
  <si>
    <t>※5</t>
    <phoneticPr fontId="3"/>
  </si>
  <si>
    <t xml:space="preserve"> ※ 3　浴室出入り、浴槽内での立ち座り、姿勢保持、洗い場の立ち座りのためのもの</t>
    <phoneticPr fontId="3"/>
  </si>
  <si>
    <t xml:space="preserve"> ※5 便器前方・側方との距離が500mm以上（ドアの開放を含む）であれば可</t>
    <rPh sb="4" eb="6">
      <t>ベンキ</t>
    </rPh>
    <rPh sb="6" eb="8">
      <t>ゼンポウ</t>
    </rPh>
    <rPh sb="9" eb="11">
      <t>ソクホウ</t>
    </rPh>
    <rPh sb="13" eb="15">
      <t>キョリ</t>
    </rPh>
    <rPh sb="21" eb="23">
      <t>イジョウ</t>
    </rPh>
    <rPh sb="27" eb="29">
      <t>カイホウ</t>
    </rPh>
    <rPh sb="30" eb="31">
      <t>フク</t>
    </rPh>
    <rPh sb="37" eb="38">
      <t>カ</t>
    </rPh>
    <phoneticPr fontId="3"/>
  </si>
  <si>
    <t>便器は腰掛け式であること</t>
    <rPh sb="0" eb="2">
      <t>ベンキ</t>
    </rPh>
    <rPh sb="3" eb="5">
      <t>コシカ</t>
    </rPh>
    <rPh sb="6" eb="7">
      <t>シキ</t>
    </rPh>
    <phoneticPr fontId="3"/>
  </si>
  <si>
    <t>特定寝室</t>
    <rPh sb="0" eb="2">
      <t>トクテイ</t>
    </rPh>
    <rPh sb="2" eb="4">
      <t>シンシツ</t>
    </rPh>
    <phoneticPr fontId="3"/>
  </si>
  <si>
    <t>内法面積</t>
    <rPh sb="0" eb="2">
      <t>ウチノリ</t>
    </rPh>
    <rPh sb="2" eb="4">
      <t>メンセキ</t>
    </rPh>
    <phoneticPr fontId="3"/>
  </si>
  <si>
    <t>（続き）</t>
    <rPh sb="1" eb="2">
      <t>ツヅ</t>
    </rPh>
    <phoneticPr fontId="3"/>
  </si>
  <si>
    <t>現場検査チェックシート 【免震建築物】</t>
    <rPh sb="0" eb="2">
      <t>ゲンバ</t>
    </rPh>
    <rPh sb="2" eb="4">
      <t>ケンサ</t>
    </rPh>
    <rPh sb="13" eb="14">
      <t>メン</t>
    </rPh>
    <rPh sb="14" eb="15">
      <t>シン</t>
    </rPh>
    <rPh sb="15" eb="17">
      <t>ケンチク</t>
    </rPh>
    <rPh sb="17" eb="18">
      <t>ブツ</t>
    </rPh>
    <phoneticPr fontId="3"/>
  </si>
  <si>
    <t>木造軸組工法</t>
    <rPh sb="0" eb="2">
      <t>モクゾウ</t>
    </rPh>
    <rPh sb="2" eb="3">
      <t>ジク</t>
    </rPh>
    <rPh sb="3" eb="4">
      <t>クミ</t>
    </rPh>
    <rPh sb="4" eb="6">
      <t>コウホウ</t>
    </rPh>
    <phoneticPr fontId="3"/>
  </si>
  <si>
    <t>○×邸　新築工事</t>
    <rPh sb="2" eb="3">
      <t>テイ</t>
    </rPh>
    <rPh sb="4" eb="8">
      <t>シンチク</t>
    </rPh>
    <phoneticPr fontId="3"/>
  </si>
  <si>
    <t>△△建設　○○ ××</t>
    <rPh sb="2" eb="4">
      <t>ケンセツ</t>
    </rPh>
    <phoneticPr fontId="3"/>
  </si>
  <si>
    <t>地中梁</t>
    <rPh sb="0" eb="2">
      <t>チチュウ</t>
    </rPh>
    <rPh sb="2" eb="3">
      <t>ハリ</t>
    </rPh>
    <phoneticPr fontId="3"/>
  </si>
  <si>
    <t>はり</t>
    <phoneticPr fontId="3"/>
  </si>
  <si>
    <t>等級6</t>
    <rPh sb="0" eb="2">
      <t>トウキュウ</t>
    </rPh>
    <phoneticPr fontId="3"/>
  </si>
  <si>
    <t>Ｓ造</t>
    <rPh sb="1" eb="2">
      <t>ゾウ</t>
    </rPh>
    <phoneticPr fontId="3"/>
  </si>
  <si>
    <t>鋼材の種類・</t>
    <rPh sb="0" eb="2">
      <t>コウザイ</t>
    </rPh>
    <rPh sb="3" eb="5">
      <t>シュルイ</t>
    </rPh>
    <phoneticPr fontId="3"/>
  </si>
  <si>
    <t>規格</t>
    <rPh sb="0" eb="2">
      <t>キカク</t>
    </rPh>
    <phoneticPr fontId="3"/>
  </si>
  <si>
    <t>鋼材等の種類・品質が所定のとおりであること</t>
    <rPh sb="0" eb="2">
      <t>コウザイ</t>
    </rPh>
    <rPh sb="2" eb="3">
      <t>トウ</t>
    </rPh>
    <rPh sb="4" eb="6">
      <t>シュルイ</t>
    </rPh>
    <rPh sb="7" eb="9">
      <t>ヒンシツ</t>
    </rPh>
    <rPh sb="10" eb="12">
      <t>ショテイ</t>
    </rPh>
    <phoneticPr fontId="3"/>
  </si>
  <si>
    <t>部材の位置・</t>
    <rPh sb="0" eb="2">
      <t>ブザイ</t>
    </rPh>
    <rPh sb="3" eb="5">
      <t>イチ</t>
    </rPh>
    <phoneticPr fontId="3"/>
  </si>
  <si>
    <t>形状・寸法</t>
    <rPh sb="0" eb="2">
      <t>ケイジョウ</t>
    </rPh>
    <rPh sb="3" eb="5">
      <t>スンポウ</t>
    </rPh>
    <phoneticPr fontId="3"/>
  </si>
  <si>
    <t>柱脚・柱・壁・梁・床・ブレースの位置が所定のとおりであること</t>
    <rPh sb="0" eb="1">
      <t>ハシラ</t>
    </rPh>
    <rPh sb="1" eb="2">
      <t>キャク</t>
    </rPh>
    <rPh sb="3" eb="4">
      <t>ハシラ</t>
    </rPh>
    <rPh sb="5" eb="6">
      <t>カベ</t>
    </rPh>
    <rPh sb="7" eb="8">
      <t>ハリ</t>
    </rPh>
    <rPh sb="9" eb="10">
      <t>ユカ</t>
    </rPh>
    <rPh sb="16" eb="18">
      <t>イチ</t>
    </rPh>
    <rPh sb="19" eb="21">
      <t>ショテイ</t>
    </rPh>
    <phoneticPr fontId="3"/>
  </si>
  <si>
    <t>柱脚・柱・壁・梁・床・ブレースの形状、寸法が所定のとおりであること</t>
    <rPh sb="16" eb="18">
      <t>ケイジョウ</t>
    </rPh>
    <rPh sb="19" eb="21">
      <t>スンポウ</t>
    </rPh>
    <phoneticPr fontId="3"/>
  </si>
  <si>
    <t>ボルト接合部の種別、品質、径、本数、締付けが所定のとおりであること</t>
    <rPh sb="3" eb="6">
      <t>セツゴウブ</t>
    </rPh>
    <rPh sb="7" eb="9">
      <t>シュベツ</t>
    </rPh>
    <rPh sb="10" eb="12">
      <t>ヒンシツ</t>
    </rPh>
    <rPh sb="13" eb="14">
      <t>ケイ</t>
    </rPh>
    <rPh sb="15" eb="17">
      <t>ホンスウ</t>
    </rPh>
    <rPh sb="18" eb="20">
      <t>シメツケ</t>
    </rPh>
    <rPh sb="22" eb="24">
      <t>ショテイ</t>
    </rPh>
    <phoneticPr fontId="3"/>
  </si>
  <si>
    <t>溶接部分</t>
    <rPh sb="0" eb="2">
      <t>ヨウセツ</t>
    </rPh>
    <rPh sb="2" eb="4">
      <t>ブブン</t>
    </rPh>
    <phoneticPr fontId="3"/>
  </si>
  <si>
    <t>溶接部分の外観、形状が所定のとおりであること</t>
    <rPh sb="0" eb="2">
      <t>ヨウセツ</t>
    </rPh>
    <rPh sb="2" eb="4">
      <t>ブブン</t>
    </rPh>
    <rPh sb="5" eb="7">
      <t>ガイカン</t>
    </rPh>
    <rPh sb="8" eb="10">
      <t>ケイジョウ</t>
    </rPh>
    <rPh sb="11" eb="13">
      <t>ショテイ</t>
    </rPh>
    <phoneticPr fontId="3"/>
  </si>
  <si>
    <t>柱脚部</t>
    <rPh sb="0" eb="1">
      <t>ハシラ</t>
    </rPh>
    <rPh sb="1" eb="3">
      <t>キャクブ</t>
    </rPh>
    <phoneticPr fontId="3"/>
  </si>
  <si>
    <t>アンカーボルトの品質、径、本数、位置、定着長さが所定のとおりであること</t>
    <rPh sb="8" eb="10">
      <t>ヒンシツ</t>
    </rPh>
    <rPh sb="11" eb="12">
      <t>ケイ</t>
    </rPh>
    <rPh sb="13" eb="15">
      <t>ホンスウ</t>
    </rPh>
    <rPh sb="16" eb="18">
      <t>イチ</t>
    </rPh>
    <rPh sb="19" eb="21">
      <t>テイチャク</t>
    </rPh>
    <rPh sb="21" eb="22">
      <t>ナガ</t>
    </rPh>
    <rPh sb="24" eb="26">
      <t>ショテイ</t>
    </rPh>
    <phoneticPr fontId="3"/>
  </si>
  <si>
    <t>ベースプレートが所定の厚さであること</t>
    <rPh sb="8" eb="10">
      <t>ショテイ</t>
    </rPh>
    <rPh sb="11" eb="12">
      <t>アツ</t>
    </rPh>
    <phoneticPr fontId="3"/>
  </si>
  <si>
    <t>ボルトの締付け</t>
    <phoneticPr fontId="3"/>
  </si>
  <si>
    <t>等級7</t>
    <rPh sb="0" eb="2">
      <t>トウキュウ</t>
    </rPh>
    <phoneticPr fontId="3"/>
  </si>
  <si>
    <t>評価方法基準の第５の５－２に定める一次エネルギー消費量等級の等級６以上に適合していることを確認しました。</t>
    <rPh sb="0" eb="2">
      <t>ヒョウカ</t>
    </rPh>
    <rPh sb="2" eb="4">
      <t>ホウホウ</t>
    </rPh>
    <rPh sb="4" eb="6">
      <t>キジュン</t>
    </rPh>
    <rPh sb="7" eb="8">
      <t>ダイ</t>
    </rPh>
    <rPh sb="14" eb="15">
      <t>サダ</t>
    </rPh>
    <rPh sb="17" eb="19">
      <t>イチジ</t>
    </rPh>
    <rPh sb="24" eb="27">
      <t>ショウヒリョウ</t>
    </rPh>
    <rPh sb="27" eb="29">
      <t>トウキュウ</t>
    </rPh>
    <rPh sb="30" eb="32">
      <t>トウキュウ</t>
    </rPh>
    <rPh sb="33" eb="35">
      <t>イジョウ</t>
    </rPh>
    <rPh sb="36" eb="38">
      <t>テキゴウ</t>
    </rPh>
    <rPh sb="45" eb="47">
      <t>カクニン</t>
    </rPh>
    <phoneticPr fontId="3"/>
  </si>
  <si>
    <t>現場検査チェックシート 【省エネ性】</t>
    <rPh sb="0" eb="2">
      <t>ゲンバ</t>
    </rPh>
    <rPh sb="2" eb="4">
      <t>ケンサ</t>
    </rPh>
    <rPh sb="13" eb="14">
      <t>ショウ</t>
    </rPh>
    <rPh sb="16" eb="17">
      <t>セイ</t>
    </rPh>
    <phoneticPr fontId="3"/>
  </si>
  <si>
    <t>評価方法基準の第５の５－１に定める断熱等性能等級の等級５以上（結露の発生を防止する対策に関する基準を除く）及び</t>
    <rPh sb="0" eb="2">
      <t>ヒョウカ</t>
    </rPh>
    <rPh sb="2" eb="4">
      <t>ホウホウ</t>
    </rPh>
    <rPh sb="4" eb="6">
      <t>キジュン</t>
    </rPh>
    <rPh sb="7" eb="8">
      <t>ダイ</t>
    </rPh>
    <rPh sb="14" eb="15">
      <t>サダ</t>
    </rPh>
    <rPh sb="17" eb="19">
      <t>ダンネツ</t>
    </rPh>
    <rPh sb="19" eb="20">
      <t>トウ</t>
    </rPh>
    <rPh sb="20" eb="22">
      <t>セイノウ</t>
    </rPh>
    <rPh sb="22" eb="24">
      <t>トウキュウ</t>
    </rPh>
    <rPh sb="25" eb="27">
      <t>トウキュウ</t>
    </rPh>
    <rPh sb="28" eb="30">
      <t>イジョウ</t>
    </rPh>
    <rPh sb="31" eb="33">
      <t>ケツロ</t>
    </rPh>
    <rPh sb="34" eb="36">
      <t>ハッセイ</t>
    </rPh>
    <rPh sb="53" eb="54">
      <t>オヨ</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</si>
</sst>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0_ "/>
    <numFmt numFmtId="177" formatCode="#,##0_ "/>
  </numFmts>
  <fonts count="8">
    <font>
      <sz val="11"/>
      <name val="ＭＳ Ｐゴシック"/>
      <family val="3"/>
      <charset val="128"/>
    </font>
    <font>
      <sz val="11"/>
      <name val="ＭＳ Ｐゴシック"/>
      <family val="3"/>
      <charset val="128"/>
    </font>
    <font>
      <sz val="9"/>
      <name val="ＭＳ Ｐゴシック"/>
      <family val="3"/>
      <charset val="128"/>
    </font>
    <font>
      <sz val="6"/>
      <name val="ＭＳ Ｐゴシック"/>
      <family val="3"/>
      <charset val="128"/>
    </font>
    <font>
      <b/>
      <sz val="12"/>
      <name val="ＭＳ Ｐゴシック"/>
      <family val="3"/>
      <charset val="128"/>
    </font>
    <font>
      <sz val="8"/>
      <name val="ＭＳ Ｐゴシック"/>
      <family val="3"/>
      <charset val="128"/>
    </font>
    <font>
      <sz val="11"/>
      <color theme="1"/>
      <name val="ＭＳ Ｐゴシック"/>
      <family val="3"/>
      <charset val="128"/>
      <scheme val="minor"/>
    </font>
    <font>
      <sz val="9"/>
      <color rgb="FFFF0000"/>
      <name val="ＭＳ Ｐゴシック"/>
      <family val="3"/>
      <charset val="128"/>
    </font>
  </fonts>
  <fills count="4">
    <fill>
      <patternFill patternType="none"/>
    </fill>
    <fill>
      <patternFill patternType="gray125"/>
    </fill>
    <fill>
      <patternFill patternType="solid">
        <fgColor theme="9" tint="0.59999389629810485"/>
        <bgColor indexed="64"/>
      </patternFill>
    </fill>
    <fill>
      <patternFill patternType="solid">
        <fgColor rgb="FFFFFF00"/>
        <bgColor indexed="64"/>
      </patternFill>
    </fill>
  </fills>
  <borders count="99">
    <border>
      <left/>
      <right/>
      <top/>
      <bottom/>
      <diagonal/>
    </border>
    <border>
      <left style="hair">
        <color indexed="64"/>
      </left>
      <right/>
      <top style="medium">
        <color indexed="64"/>
      </top>
      <bottom/>
      <diagonal/>
    </border>
    <border>
      <left style="hair">
        <color indexed="64"/>
      </left>
      <right/>
      <top/>
      <bottom style="thin">
        <color indexed="64"/>
      </bottom>
      <diagonal/>
    </border>
    <border>
      <left style="thin">
        <color indexed="64"/>
      </left>
      <right/>
      <top style="medium">
        <color indexed="64"/>
      </top>
      <bottom/>
      <diagonal/>
    </border>
    <border>
      <left style="thin">
        <color indexed="64"/>
      </left>
      <right/>
      <top/>
      <bottom/>
      <diagonal/>
    </border>
    <border>
      <left style="thin">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right/>
      <top style="medium">
        <color indexed="64"/>
      </top>
      <bottom/>
      <diagonal/>
    </border>
    <border>
      <left/>
      <right style="thin">
        <color indexed="64"/>
      </right>
      <top style="medium">
        <color indexed="64"/>
      </top>
      <bottom/>
      <diagonal/>
    </border>
    <border>
      <left/>
      <right/>
      <top/>
      <bottom style="thin">
        <color indexed="64"/>
      </bottom>
      <diagonal/>
    </border>
    <border>
      <left/>
      <right style="thin">
        <color indexed="64"/>
      </right>
      <top/>
      <bottom style="thin">
        <color indexed="64"/>
      </bottom>
      <diagonal/>
    </border>
    <border>
      <left/>
      <right/>
      <top/>
      <bottom style="medium">
        <color indexed="64"/>
      </bottom>
      <diagonal/>
    </border>
    <border>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thin">
        <color indexed="64"/>
      </left>
      <right/>
      <top style="medium">
        <color indexed="64"/>
      </top>
      <bottom style="hair">
        <color indexed="64"/>
      </bottom>
      <diagonal/>
    </border>
    <border>
      <left/>
      <right/>
      <top style="medium">
        <color indexed="64"/>
      </top>
      <bottom style="hair">
        <color indexed="64"/>
      </bottom>
      <diagonal/>
    </border>
    <border>
      <left/>
      <right style="thin">
        <color indexed="64"/>
      </right>
      <top style="medium">
        <color indexed="64"/>
      </top>
      <bottom style="hair">
        <color indexed="64"/>
      </bottom>
      <diagonal/>
    </border>
    <border>
      <left style="medium">
        <color indexed="64"/>
      </left>
      <right style="thin">
        <color indexed="64"/>
      </right>
      <top style="medium">
        <color indexed="64"/>
      </top>
      <bottom style="hair">
        <color indexed="64"/>
      </bottom>
      <diagonal/>
    </border>
    <border>
      <left/>
      <right style="medium">
        <color indexed="64"/>
      </right>
      <top style="medium">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top style="hair">
        <color indexed="64"/>
      </top>
      <bottom/>
      <diagonal/>
    </border>
    <border>
      <left/>
      <right/>
      <top style="hair">
        <color indexed="64"/>
      </top>
      <bottom/>
      <diagonal/>
    </border>
    <border>
      <left style="medium">
        <color indexed="64"/>
      </left>
      <right style="thin">
        <color indexed="64"/>
      </right>
      <top style="hair">
        <color indexed="64"/>
      </top>
      <bottom/>
      <diagonal/>
    </border>
    <border>
      <left/>
      <right style="thin">
        <color indexed="64"/>
      </right>
      <top style="hair">
        <color indexed="64"/>
      </top>
      <bottom/>
      <diagonal/>
    </border>
    <border>
      <left/>
      <right style="medium">
        <color indexed="64"/>
      </right>
      <top style="hair">
        <color indexed="64"/>
      </top>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style="medium">
        <color indexed="64"/>
      </left>
      <right style="thin">
        <color indexed="64"/>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hair">
        <color indexed="64"/>
      </top>
      <bottom style="thin">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style="thin">
        <color indexed="64"/>
      </top>
      <bottom style="hair">
        <color indexed="64"/>
      </bottom>
      <diagonal/>
    </border>
    <border>
      <left style="medium">
        <color indexed="64"/>
      </left>
      <right style="thin">
        <color indexed="64"/>
      </right>
      <top/>
      <bottom style="hair">
        <color indexed="64"/>
      </bottom>
      <diagonal/>
    </border>
    <border>
      <left/>
      <right/>
      <top style="thin">
        <color indexed="64"/>
      </top>
      <bottom style="hair">
        <color indexed="64"/>
      </bottom>
      <diagonal/>
    </border>
    <border>
      <left/>
      <right style="medium">
        <color indexed="64"/>
      </right>
      <top/>
      <bottom style="hair">
        <color indexed="64"/>
      </bottom>
      <diagonal/>
    </border>
    <border>
      <left style="medium">
        <color indexed="64"/>
      </left>
      <right style="thin">
        <color indexed="64"/>
      </right>
      <top/>
      <bottom/>
      <diagonal/>
    </border>
    <border>
      <left/>
      <right style="medium">
        <color indexed="64"/>
      </right>
      <top/>
      <bottom/>
      <diagonal/>
    </border>
    <border>
      <left style="medium">
        <color indexed="64"/>
      </left>
      <right/>
      <top/>
      <bottom style="thin">
        <color indexed="64"/>
      </bottom>
      <diagonal/>
    </border>
    <border>
      <left style="thin">
        <color indexed="64"/>
      </left>
      <right style="thin">
        <color indexed="64"/>
      </right>
      <top style="medium">
        <color indexed="64"/>
      </top>
      <bottom style="hair">
        <color indexed="64"/>
      </bottom>
      <diagonal/>
    </border>
    <border>
      <left style="thin">
        <color indexed="64"/>
      </left>
      <right style="thin">
        <color indexed="64"/>
      </right>
      <top/>
      <bottom style="hair">
        <color indexed="64"/>
      </bottom>
      <diagonal/>
    </border>
    <border>
      <left style="medium">
        <color indexed="64"/>
      </left>
      <right/>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style="medium">
        <color indexed="64"/>
      </left>
      <right style="thin">
        <color indexed="64"/>
      </right>
      <top style="hair">
        <color indexed="64"/>
      </top>
      <bottom style="medium">
        <color indexed="64"/>
      </bottom>
      <diagonal/>
    </border>
    <border>
      <left/>
      <right style="thin">
        <color indexed="64"/>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style="thin">
        <color indexed="64"/>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bottom style="medium">
        <color indexed="64"/>
      </bottom>
      <diagonal/>
    </border>
    <border>
      <left style="medium">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thin">
        <color indexed="64"/>
      </top>
      <bottom style="thin">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style="thin">
        <color indexed="64"/>
      </right>
      <top style="hair">
        <color indexed="64"/>
      </top>
      <bottom/>
      <diagonal/>
    </border>
    <border>
      <left style="thin">
        <color indexed="64"/>
      </left>
      <right style="thin">
        <color indexed="64"/>
      </right>
      <top/>
      <bottom style="thin">
        <color indexed="64"/>
      </bottom>
      <diagonal/>
    </border>
    <border>
      <left style="thin">
        <color indexed="64"/>
      </left>
      <right style="thin">
        <color indexed="64"/>
      </right>
      <top/>
      <bottom style="medium">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hair">
        <color indexed="64"/>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style="hair">
        <color indexed="64"/>
      </right>
      <top/>
      <bottom style="hair">
        <color indexed="64"/>
      </bottom>
      <diagonal/>
    </border>
    <border>
      <left/>
      <right style="medium">
        <color indexed="64"/>
      </right>
      <top style="thin">
        <color indexed="64"/>
      </top>
      <bottom/>
      <diagonal/>
    </border>
    <border>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s>
  <cellStyleXfs count="2">
    <xf numFmtId="0" fontId="0" fillId="0" borderId="0">
      <alignment vertical="center"/>
    </xf>
    <xf numFmtId="0" fontId="6" fillId="0" borderId="0">
      <alignment vertical="center"/>
    </xf>
  </cellStyleXfs>
  <cellXfs count="371">
    <xf numFmtId="0" fontId="0" fillId="0" borderId="0" xfId="0">
      <alignment vertical="center"/>
    </xf>
    <xf numFmtId="0" fontId="2" fillId="2" borderId="1" xfId="0" applyFont="1" applyFill="1" applyBorder="1" applyAlignment="1" applyProtection="1">
      <alignment horizontal="center" vertical="center"/>
      <protection locked="0"/>
    </xf>
    <xf numFmtId="0" fontId="2" fillId="2" borderId="2" xfId="0" applyFont="1" applyFill="1" applyBorder="1" applyAlignment="1" applyProtection="1">
      <alignment horizontal="center" vertical="center"/>
      <protection locked="0"/>
    </xf>
    <xf numFmtId="0" fontId="2" fillId="2" borderId="3" xfId="0" applyFont="1" applyFill="1" applyBorder="1" applyAlignment="1" applyProtection="1">
      <alignment horizontal="center" vertical="center"/>
      <protection locked="0"/>
    </xf>
    <xf numFmtId="0" fontId="2" fillId="2" borderId="4" xfId="0" applyFont="1" applyFill="1" applyBorder="1" applyAlignment="1" applyProtection="1">
      <alignment horizontal="center" vertical="center"/>
      <protection locked="0"/>
    </xf>
    <xf numFmtId="0" fontId="2" fillId="2" borderId="5" xfId="0" applyFont="1" applyFill="1" applyBorder="1" applyAlignment="1" applyProtection="1">
      <alignment horizontal="center" vertical="center"/>
      <protection locked="0"/>
    </xf>
    <xf numFmtId="0" fontId="2" fillId="2" borderId="6" xfId="0" applyFont="1" applyFill="1" applyBorder="1" applyAlignment="1" applyProtection="1">
      <alignment horizontal="center" vertical="center"/>
      <protection locked="0"/>
    </xf>
    <xf numFmtId="0" fontId="2" fillId="2" borderId="7" xfId="0" applyFont="1" applyFill="1" applyBorder="1" applyAlignment="1" applyProtection="1">
      <alignment horizontal="center" vertical="center"/>
      <protection locked="0"/>
    </xf>
    <xf numFmtId="0" fontId="2" fillId="0" borderId="0" xfId="0" applyFont="1">
      <alignment vertical="center"/>
    </xf>
    <xf numFmtId="0" fontId="4" fillId="0" borderId="0" xfId="0" applyFont="1">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center" vertical="center"/>
    </xf>
    <xf numFmtId="0" fontId="2" fillId="0" borderId="0" xfId="0" applyFont="1" applyAlignment="1">
      <alignment horizontal="right" vertical="center"/>
    </xf>
    <xf numFmtId="0" fontId="2" fillId="0" borderId="8" xfId="0" applyFont="1" applyBorder="1">
      <alignment vertical="center"/>
    </xf>
    <xf numFmtId="0" fontId="2" fillId="0" borderId="6" xfId="0" applyFont="1" applyBorder="1">
      <alignment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lignment vertical="center"/>
    </xf>
    <xf numFmtId="0" fontId="2" fillId="0" borderId="10" xfId="0" applyFont="1" applyBorder="1" applyAlignment="1">
      <alignment horizontal="center" vertical="center"/>
    </xf>
    <xf numFmtId="0" fontId="2" fillId="0" borderId="12" xfId="0" applyFont="1" applyBorder="1" applyAlignment="1">
      <alignment horizontal="center" vertical="center"/>
    </xf>
    <xf numFmtId="0" fontId="2" fillId="0" borderId="13" xfId="0" applyFont="1" applyBorder="1">
      <alignment vertical="center"/>
    </xf>
    <xf numFmtId="0" fontId="2" fillId="0" borderId="14" xfId="0" applyFont="1" applyBorder="1">
      <alignment vertical="center"/>
    </xf>
    <xf numFmtId="0" fontId="2" fillId="0" borderId="15" xfId="0" applyFont="1" applyBorder="1">
      <alignment vertical="center"/>
    </xf>
    <xf numFmtId="0" fontId="2" fillId="0" borderId="3" xfId="0" applyFont="1" applyBorder="1" applyAlignment="1">
      <alignment horizontal="center" vertical="center"/>
    </xf>
    <xf numFmtId="0" fontId="2" fillId="0" borderId="16" xfId="0" applyFont="1" applyBorder="1">
      <alignment vertical="center"/>
    </xf>
    <xf numFmtId="0" fontId="2" fillId="0" borderId="16" xfId="0" applyFont="1" applyBorder="1" applyAlignment="1">
      <alignment horizontal="center" vertical="center"/>
    </xf>
    <xf numFmtId="0" fontId="2" fillId="0" borderId="17" xfId="0" applyFont="1" applyBorder="1" applyAlignment="1">
      <alignment horizontal="center" vertical="center"/>
    </xf>
    <xf numFmtId="0" fontId="2" fillId="0" borderId="5" xfId="0" applyFont="1" applyBorder="1">
      <alignment vertical="center"/>
    </xf>
    <xf numFmtId="0" fontId="2" fillId="0" borderId="18" xfId="0" applyFont="1" applyBorder="1">
      <alignment vertical="center"/>
    </xf>
    <xf numFmtId="0" fontId="2" fillId="0" borderId="19" xfId="0" applyFont="1" applyBorder="1">
      <alignment vertical="center"/>
    </xf>
    <xf numFmtId="0" fontId="2" fillId="0" borderId="5" xfId="0" applyFont="1" applyBorder="1" applyAlignment="1">
      <alignment horizontal="center" vertical="center"/>
    </xf>
    <xf numFmtId="0" fontId="2" fillId="0" borderId="18" xfId="0" applyFont="1" applyBorder="1" applyAlignment="1">
      <alignment horizontal="center" vertical="center"/>
    </xf>
    <xf numFmtId="0" fontId="2" fillId="0" borderId="19" xfId="0" applyFont="1" applyBorder="1" applyAlignment="1">
      <alignment horizontal="center" vertical="center"/>
    </xf>
    <xf numFmtId="0" fontId="2" fillId="0" borderId="6" xfId="0" applyFont="1" applyBorder="1" applyAlignment="1">
      <alignment horizontal="center" vertical="center"/>
    </xf>
    <xf numFmtId="0" fontId="1" fillId="0" borderId="8" xfId="0" applyFont="1" applyBorder="1">
      <alignment vertical="center"/>
    </xf>
    <xf numFmtId="0" fontId="1" fillId="0" borderId="18" xfId="0" applyFont="1" applyBorder="1">
      <alignment vertical="center"/>
    </xf>
    <xf numFmtId="0" fontId="1" fillId="0" borderId="6" xfId="0" applyFont="1" applyBorder="1">
      <alignment vertical="center"/>
    </xf>
    <xf numFmtId="0" fontId="1" fillId="0" borderId="20" xfId="0" applyFont="1" applyBorder="1">
      <alignment vertical="center"/>
    </xf>
    <xf numFmtId="0" fontId="5" fillId="0" borderId="20" xfId="0" applyFont="1" applyBorder="1" applyAlignment="1">
      <alignment wrapText="1"/>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22"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0" borderId="25" xfId="0" applyFont="1" applyBorder="1" applyAlignment="1">
      <alignment horizontal="center" vertical="center"/>
    </xf>
    <xf numFmtId="0" fontId="2" fillId="0" borderId="26" xfId="0" applyFont="1" applyBorder="1">
      <alignment vertical="center"/>
    </xf>
    <xf numFmtId="0" fontId="2" fillId="0" borderId="27" xfId="0" applyFont="1" applyBorder="1">
      <alignment vertical="center"/>
    </xf>
    <xf numFmtId="0" fontId="2" fillId="0" borderId="28" xfId="0" applyFont="1" applyBorder="1">
      <alignment vertical="center"/>
    </xf>
    <xf numFmtId="0" fontId="5" fillId="0" borderId="28" xfId="0" applyFont="1" applyBorder="1">
      <alignment vertical="center"/>
    </xf>
    <xf numFmtId="0" fontId="5" fillId="0" borderId="28" xfId="0" applyFont="1" applyBorder="1" applyAlignment="1">
      <alignment vertical="center" wrapText="1"/>
    </xf>
    <xf numFmtId="0" fontId="5" fillId="0" borderId="29" xfId="0" applyFont="1" applyBorder="1" applyAlignment="1">
      <alignment vertical="center" wrapText="1"/>
    </xf>
    <xf numFmtId="0" fontId="2" fillId="0" borderId="27" xfId="0" applyFont="1" applyBorder="1" applyAlignment="1">
      <alignment horizontal="center" vertical="center"/>
    </xf>
    <xf numFmtId="0" fontId="2" fillId="0" borderId="30" xfId="0" applyFont="1" applyBorder="1" applyAlignment="1">
      <alignment horizontal="center" vertical="center"/>
    </xf>
    <xf numFmtId="0" fontId="2" fillId="0" borderId="28" xfId="0" applyFont="1" applyBorder="1" applyAlignment="1">
      <alignment horizontal="center" vertical="center"/>
    </xf>
    <xf numFmtId="0" fontId="2" fillId="0" borderId="31" xfId="0" applyFont="1" applyBorder="1">
      <alignment vertical="center"/>
    </xf>
    <xf numFmtId="0" fontId="2" fillId="0" borderId="32" xfId="0" applyFont="1" applyBorder="1">
      <alignment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36" xfId="0" applyFont="1" applyBorder="1" applyAlignment="1">
      <alignment horizontal="center" vertical="center"/>
    </xf>
    <xf numFmtId="0" fontId="2" fillId="0" borderId="37" xfId="0" applyFont="1" applyBorder="1">
      <alignment vertical="center"/>
    </xf>
    <xf numFmtId="0" fontId="2" fillId="0" borderId="4" xfId="0" applyFont="1" applyBorder="1">
      <alignment vertical="center"/>
    </xf>
    <xf numFmtId="0" fontId="2" fillId="0" borderId="38" xfId="0" applyFont="1" applyBorder="1">
      <alignment vertical="center"/>
    </xf>
    <xf numFmtId="0" fontId="2" fillId="0" borderId="39" xfId="0" applyFont="1" applyBorder="1" applyAlignment="1">
      <alignment horizontal="center" vertical="center"/>
    </xf>
    <xf numFmtId="0" fontId="2" fillId="0" borderId="40" xfId="0" applyFont="1" applyBorder="1" applyAlignment="1">
      <alignment horizontal="center" vertical="center"/>
    </xf>
    <xf numFmtId="0" fontId="2" fillId="0" borderId="41" xfId="0" applyFont="1" applyBorder="1" applyAlignment="1">
      <alignment horizontal="center" vertical="center"/>
    </xf>
    <xf numFmtId="0" fontId="2" fillId="0" borderId="38" xfId="0" applyFont="1" applyBorder="1" applyAlignment="1">
      <alignment horizontal="center" vertical="center"/>
    </xf>
    <xf numFmtId="0" fontId="2" fillId="0" borderId="42" xfId="0" applyFont="1" applyBorder="1" applyAlignment="1">
      <alignment horizontal="center" vertical="center"/>
    </xf>
    <xf numFmtId="0" fontId="2" fillId="0" borderId="43" xfId="0" applyFont="1" applyBorder="1" applyAlignment="1">
      <alignment horizontal="center" vertical="center"/>
    </xf>
    <xf numFmtId="0" fontId="2" fillId="0" borderId="44" xfId="0" applyFont="1" applyBorder="1">
      <alignment vertical="center"/>
    </xf>
    <xf numFmtId="0" fontId="2" fillId="0" borderId="45" xfId="0" applyFont="1" applyBorder="1">
      <alignment vertical="center"/>
    </xf>
    <xf numFmtId="0" fontId="5" fillId="0" borderId="45" xfId="0" applyFont="1" applyBorder="1">
      <alignment vertical="center"/>
    </xf>
    <xf numFmtId="0" fontId="5" fillId="0" borderId="45" xfId="0" applyFont="1" applyBorder="1" applyAlignment="1">
      <alignment vertical="center" wrapText="1"/>
    </xf>
    <xf numFmtId="0" fontId="5" fillId="0" borderId="46" xfId="0" applyFont="1" applyBorder="1" applyAlignment="1">
      <alignment vertical="center" wrapText="1"/>
    </xf>
    <xf numFmtId="0" fontId="2" fillId="0" borderId="47" xfId="0" applyFont="1" applyBorder="1" applyAlignment="1">
      <alignment horizontal="center" vertical="center"/>
    </xf>
    <xf numFmtId="0" fontId="2" fillId="0" borderId="48" xfId="0" applyFont="1" applyBorder="1" applyAlignment="1">
      <alignment horizontal="center" vertical="center"/>
    </xf>
    <xf numFmtId="0" fontId="2" fillId="0" borderId="44" xfId="0" applyFont="1" applyBorder="1" applyAlignment="1">
      <alignment horizontal="center" vertical="center"/>
    </xf>
    <xf numFmtId="0" fontId="2" fillId="0" borderId="49" xfId="0" applyFont="1" applyBorder="1" applyAlignment="1">
      <alignment horizontal="center" vertical="center"/>
    </xf>
    <xf numFmtId="0" fontId="2" fillId="0" borderId="45" xfId="0" applyFont="1" applyBorder="1" applyAlignment="1">
      <alignment horizontal="center" vertical="center"/>
    </xf>
    <xf numFmtId="0" fontId="2" fillId="0" borderId="50" xfId="0" applyFont="1" applyBorder="1">
      <alignment vertical="center"/>
    </xf>
    <xf numFmtId="0" fontId="2" fillId="0" borderId="4" xfId="0" applyFont="1" applyBorder="1" applyAlignment="1">
      <alignment horizontal="center" vertical="center"/>
    </xf>
    <xf numFmtId="0" fontId="2" fillId="0" borderId="0" xfId="0" applyFont="1" applyAlignment="1">
      <alignment horizontal="center" vertical="center"/>
    </xf>
    <xf numFmtId="0" fontId="2" fillId="0" borderId="51" xfId="0" applyFont="1" applyBorder="1" applyAlignment="1">
      <alignment horizontal="center" vertical="center"/>
    </xf>
    <xf numFmtId="0" fontId="2" fillId="0" borderId="15" xfId="0" applyFont="1" applyBorder="1" applyAlignment="1">
      <alignment horizontal="center" vertical="center"/>
    </xf>
    <xf numFmtId="0" fontId="2" fillId="0" borderId="52" xfId="0" applyFont="1" applyBorder="1">
      <alignment vertical="center"/>
    </xf>
    <xf numFmtId="0" fontId="2" fillId="0" borderId="53" xfId="0" applyFont="1" applyBorder="1">
      <alignment vertical="center"/>
    </xf>
    <xf numFmtId="0" fontId="2" fillId="0" borderId="0" xfId="0" applyFont="1" applyAlignment="1"/>
    <xf numFmtId="0" fontId="2" fillId="0" borderId="0" xfId="0" applyFont="1" applyAlignment="1">
      <alignment horizontal="right"/>
    </xf>
    <xf numFmtId="0" fontId="2" fillId="0" borderId="54" xfId="0" applyFont="1" applyBorder="1" applyAlignment="1">
      <alignment horizontal="center" vertical="center"/>
    </xf>
    <xf numFmtId="0" fontId="2" fillId="0" borderId="55" xfId="0" applyFont="1" applyBorder="1" applyAlignment="1">
      <alignment horizontal="center" vertical="center"/>
    </xf>
    <xf numFmtId="0" fontId="2" fillId="0" borderId="55" xfId="0" applyFont="1" applyBorder="1">
      <alignment vertical="center"/>
    </xf>
    <xf numFmtId="0" fontId="2" fillId="0" borderId="38" xfId="0" applyFont="1" applyBorder="1" applyAlignment="1">
      <alignment vertical="top"/>
    </xf>
    <xf numFmtId="0" fontId="2" fillId="0" borderId="56" xfId="0" applyFont="1" applyBorder="1">
      <alignment vertical="center"/>
    </xf>
    <xf numFmtId="0" fontId="2" fillId="0" borderId="20" xfId="0" applyFont="1" applyBorder="1">
      <alignment vertical="center"/>
    </xf>
    <xf numFmtId="0" fontId="2" fillId="0" borderId="23" xfId="0" applyFont="1" applyBorder="1">
      <alignment vertical="center"/>
    </xf>
    <xf numFmtId="0" fontId="2" fillId="0" borderId="57" xfId="0" applyFont="1" applyBorder="1" applyAlignment="1">
      <alignment vertical="top"/>
    </xf>
    <xf numFmtId="0" fontId="2" fillId="0" borderId="57" xfId="0" applyFont="1" applyBorder="1">
      <alignment vertical="center"/>
    </xf>
    <xf numFmtId="0" fontId="2" fillId="0" borderId="58" xfId="0" applyFont="1" applyBorder="1" applyAlignment="1">
      <alignment horizontal="center" vertical="center"/>
    </xf>
    <xf numFmtId="0" fontId="2" fillId="0" borderId="59" xfId="0" applyFont="1" applyBorder="1" applyAlignment="1">
      <alignment horizontal="center" vertical="center"/>
    </xf>
    <xf numFmtId="0" fontId="2" fillId="0" borderId="60" xfId="0" applyFont="1" applyBorder="1" applyAlignment="1">
      <alignment horizontal="center" vertical="center"/>
    </xf>
    <xf numFmtId="0" fontId="2" fillId="0" borderId="57" xfId="0" applyFont="1" applyBorder="1" applyAlignment="1">
      <alignment horizontal="center" vertical="center"/>
    </xf>
    <xf numFmtId="0" fontId="2" fillId="0" borderId="61" xfId="0" applyFont="1" applyBorder="1" applyAlignment="1">
      <alignment horizontal="center" vertical="center"/>
    </xf>
    <xf numFmtId="0" fontId="2" fillId="0" borderId="62" xfId="0" applyFont="1" applyBorder="1" applyAlignment="1">
      <alignment horizontal="center" vertical="center"/>
    </xf>
    <xf numFmtId="0" fontId="2" fillId="0" borderId="47" xfId="0" applyFont="1" applyBorder="1">
      <alignment vertical="center"/>
    </xf>
    <xf numFmtId="0" fontId="2" fillId="0" borderId="63" xfId="0" applyFont="1" applyBorder="1" applyAlignment="1">
      <alignment horizontal="center" vertical="center"/>
    </xf>
    <xf numFmtId="0" fontId="2" fillId="0" borderId="64" xfId="0" applyFont="1" applyBorder="1">
      <alignment vertical="center"/>
    </xf>
    <xf numFmtId="0" fontId="2" fillId="0" borderId="65" xfId="0" applyFont="1" applyBorder="1" applyAlignment="1">
      <alignment horizontal="center" vertical="center"/>
    </xf>
    <xf numFmtId="0" fontId="2" fillId="0" borderId="66" xfId="0" applyFont="1" applyBorder="1">
      <alignment vertical="center"/>
    </xf>
    <xf numFmtId="0" fontId="5" fillId="0" borderId="0" xfId="0" applyFont="1" applyAlignment="1">
      <alignment horizontal="left" vertical="center" wrapText="1" indent="1"/>
    </xf>
    <xf numFmtId="0" fontId="2" fillId="0" borderId="50" xfId="0" applyFont="1" applyBorder="1" applyAlignment="1">
      <alignment horizontal="center" vertical="center"/>
    </xf>
    <xf numFmtId="0" fontId="2" fillId="0" borderId="46" xfId="0" applyFont="1" applyBorder="1" applyAlignment="1">
      <alignment horizontal="center" vertical="center"/>
    </xf>
    <xf numFmtId="0" fontId="2" fillId="0" borderId="67" xfId="0" applyFont="1" applyBorder="1" applyAlignment="1">
      <alignment horizontal="center" vertical="center"/>
    </xf>
    <xf numFmtId="0" fontId="2" fillId="0" borderId="24" xfId="0" applyFont="1" applyBorder="1">
      <alignment vertical="center"/>
    </xf>
    <xf numFmtId="0" fontId="2" fillId="0" borderId="0" xfId="0" applyFont="1" applyAlignment="1">
      <alignment vertical="center" textRotation="255"/>
    </xf>
    <xf numFmtId="0" fontId="2" fillId="0" borderId="68" xfId="0" applyFont="1" applyBorder="1">
      <alignment vertical="center"/>
    </xf>
    <xf numFmtId="0" fontId="2" fillId="0" borderId="69" xfId="0" applyFont="1" applyBorder="1" applyAlignment="1">
      <alignment horizontal="center" vertical="center"/>
    </xf>
    <xf numFmtId="0" fontId="2" fillId="0" borderId="70" xfId="0" applyFont="1" applyBorder="1">
      <alignment vertical="center"/>
    </xf>
    <xf numFmtId="0" fontId="2" fillId="0" borderId="34" xfId="0" applyFont="1" applyBorder="1">
      <alignment vertical="center"/>
    </xf>
    <xf numFmtId="0" fontId="2" fillId="0" borderId="71" xfId="0" applyFont="1" applyBorder="1">
      <alignment vertical="center"/>
    </xf>
    <xf numFmtId="0" fontId="2" fillId="0" borderId="72" xfId="0" applyFont="1" applyBorder="1">
      <alignment vertical="center"/>
    </xf>
    <xf numFmtId="0" fontId="5" fillId="0" borderId="71" xfId="0" applyFont="1" applyBorder="1">
      <alignment vertical="center"/>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75"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76" xfId="0" applyFont="1" applyBorder="1">
      <alignment vertical="center"/>
    </xf>
    <xf numFmtId="0" fontId="5" fillId="0" borderId="34" xfId="0" applyFont="1" applyBorder="1" applyAlignment="1">
      <alignment horizontal="right" vertical="center"/>
    </xf>
    <xf numFmtId="0" fontId="5" fillId="0" borderId="34" xfId="0" applyFont="1" applyBorder="1">
      <alignment vertical="center"/>
    </xf>
    <xf numFmtId="0" fontId="2" fillId="0" borderId="36" xfId="0" applyFont="1" applyBorder="1">
      <alignment vertical="center"/>
    </xf>
    <xf numFmtId="0" fontId="2" fillId="0" borderId="37" xfId="0" applyFont="1" applyBorder="1" applyAlignment="1">
      <alignment horizontal="center" vertical="center"/>
    </xf>
    <xf numFmtId="0" fontId="2" fillId="0" borderId="40" xfId="0" applyFont="1" applyBorder="1">
      <alignment vertical="center"/>
    </xf>
    <xf numFmtId="0" fontId="5" fillId="0" borderId="40" xfId="0" applyFont="1" applyBorder="1">
      <alignment vertical="center"/>
    </xf>
    <xf numFmtId="0" fontId="2" fillId="0" borderId="42" xfId="0" applyFont="1" applyBorder="1">
      <alignment vertical="center"/>
    </xf>
    <xf numFmtId="0" fontId="5" fillId="0" borderId="46" xfId="0" applyFont="1" applyBorder="1">
      <alignment vertical="center"/>
    </xf>
    <xf numFmtId="0" fontId="5" fillId="0" borderId="73" xfId="0" applyFont="1" applyBorder="1" applyAlignment="1">
      <alignment horizontal="right" vertical="center"/>
    </xf>
    <xf numFmtId="0" fontId="5" fillId="0" borderId="72" xfId="0" applyFont="1" applyBorder="1">
      <alignment vertical="center"/>
    </xf>
    <xf numFmtId="0" fontId="2" fillId="0" borderId="74" xfId="0" applyFont="1" applyBorder="1">
      <alignment vertical="center"/>
    </xf>
    <xf numFmtId="0" fontId="5" fillId="0" borderId="42" xfId="0" applyFont="1" applyBorder="1">
      <alignment vertical="center"/>
    </xf>
    <xf numFmtId="0" fontId="2" fillId="0" borderId="46" xfId="0" applyFont="1" applyBorder="1">
      <alignment vertical="center"/>
    </xf>
    <xf numFmtId="0" fontId="5" fillId="0" borderId="39" xfId="0" applyFont="1" applyBorder="1" applyAlignment="1">
      <alignment horizontal="right" vertical="center"/>
    </xf>
    <xf numFmtId="0" fontId="2" fillId="0" borderId="77" xfId="0" applyFont="1" applyBorder="1">
      <alignment vertical="center"/>
    </xf>
    <xf numFmtId="0" fontId="2" fillId="0" borderId="66" xfId="0" applyFont="1" applyBorder="1" applyAlignment="1">
      <alignment horizontal="center" vertical="center"/>
    </xf>
    <xf numFmtId="0" fontId="2" fillId="0" borderId="43" xfId="0" applyFont="1" applyBorder="1">
      <alignment vertical="center"/>
    </xf>
    <xf numFmtId="0" fontId="2" fillId="0" borderId="15" xfId="0" applyFont="1" applyBorder="1" applyAlignment="1">
      <alignment vertical="center" textRotation="255"/>
    </xf>
    <xf numFmtId="0" fontId="2" fillId="0" borderId="19" xfId="0" applyFont="1" applyBorder="1" applyAlignment="1">
      <alignment vertical="center" textRotation="255"/>
    </xf>
    <xf numFmtId="0" fontId="2" fillId="0" borderId="21" xfId="0" applyFont="1" applyBorder="1" applyAlignment="1">
      <alignment vertical="center" textRotation="255"/>
    </xf>
    <xf numFmtId="0" fontId="2" fillId="0" borderId="78" xfId="0" applyFont="1" applyBorder="1">
      <alignment vertical="center"/>
    </xf>
    <xf numFmtId="0" fontId="5" fillId="0" borderId="20" xfId="0" applyFont="1" applyBorder="1">
      <alignment vertical="center"/>
    </xf>
    <xf numFmtId="0" fontId="2" fillId="0" borderId="21" xfId="0" applyFont="1" applyBorder="1">
      <alignment vertical="center"/>
    </xf>
    <xf numFmtId="0" fontId="5" fillId="0" borderId="71" xfId="0" applyFont="1" applyBorder="1" applyAlignment="1">
      <alignment vertical="center" wrapText="1"/>
    </xf>
    <xf numFmtId="0" fontId="5" fillId="0" borderId="72" xfId="0" applyFont="1" applyBorder="1" applyAlignment="1">
      <alignment vertical="center" wrapText="1"/>
    </xf>
    <xf numFmtId="0" fontId="2" fillId="0" borderId="69" xfId="0" applyFont="1" applyBorder="1">
      <alignment vertical="center"/>
    </xf>
    <xf numFmtId="0" fontId="2" fillId="0" borderId="49" xfId="0" applyFont="1" applyBorder="1">
      <alignment vertical="center"/>
    </xf>
    <xf numFmtId="0" fontId="2" fillId="0" borderId="79" xfId="0" applyFont="1" applyBorder="1">
      <alignment vertical="center"/>
    </xf>
    <xf numFmtId="0" fontId="5" fillId="0" borderId="49" xfId="0" applyFont="1" applyBorder="1">
      <alignment vertical="center"/>
    </xf>
    <xf numFmtId="0" fontId="5" fillId="0" borderId="4" xfId="0" applyFont="1" applyBorder="1">
      <alignment vertical="center"/>
    </xf>
    <xf numFmtId="0" fontId="5" fillId="0" borderId="80" xfId="0" applyFont="1" applyBorder="1">
      <alignment vertical="center"/>
    </xf>
    <xf numFmtId="0" fontId="5" fillId="0" borderId="81" xfId="0" applyFont="1" applyBorder="1">
      <alignment vertical="center"/>
    </xf>
    <xf numFmtId="0" fontId="5" fillId="0" borderId="82" xfId="0" applyFont="1" applyBorder="1" applyAlignment="1">
      <alignment horizontal="right" vertical="center"/>
    </xf>
    <xf numFmtId="0" fontId="2" fillId="0" borderId="83" xfId="0" applyFont="1" applyBorder="1">
      <alignment vertical="center"/>
    </xf>
    <xf numFmtId="0" fontId="5" fillId="0" borderId="84" xfId="0" applyFont="1" applyBorder="1" applyAlignment="1">
      <alignment horizontal="right" vertical="center"/>
    </xf>
    <xf numFmtId="0" fontId="2" fillId="0" borderId="85" xfId="0" applyFont="1" applyBorder="1">
      <alignment vertical="center"/>
    </xf>
    <xf numFmtId="0" fontId="5" fillId="0" borderId="86" xfId="0" applyFont="1" applyBorder="1" applyAlignment="1">
      <alignment horizontal="right" vertical="center"/>
    </xf>
    <xf numFmtId="0" fontId="2" fillId="0" borderId="87" xfId="0" applyFont="1" applyBorder="1">
      <alignment vertical="center"/>
    </xf>
    <xf numFmtId="0" fontId="5" fillId="0" borderId="71" xfId="0" applyFont="1" applyBorder="1" applyAlignment="1">
      <alignment horizontal="center" vertical="center"/>
    </xf>
    <xf numFmtId="0" fontId="5" fillId="0" borderId="33" xfId="0" applyFont="1" applyBorder="1" applyAlignment="1">
      <alignment horizontal="right" vertical="center"/>
    </xf>
    <xf numFmtId="0" fontId="5" fillId="0" borderId="58" xfId="0" applyFont="1" applyBorder="1" applyAlignment="1">
      <alignment horizontal="right" vertical="center"/>
    </xf>
    <xf numFmtId="0" fontId="5" fillId="0" borderId="43" xfId="0" applyFont="1" applyBorder="1" applyAlignment="1">
      <alignment horizontal="right" vertical="center"/>
    </xf>
    <xf numFmtId="0" fontId="2" fillId="1" borderId="25" xfId="0" applyFont="1" applyFill="1" applyBorder="1" applyAlignment="1">
      <alignment horizontal="center" vertical="center"/>
    </xf>
    <xf numFmtId="0" fontId="2" fillId="1" borderId="22" xfId="0" applyFont="1" applyFill="1" applyBorder="1" applyAlignment="1">
      <alignment horizontal="center" vertical="center"/>
    </xf>
    <xf numFmtId="0" fontId="2" fillId="1" borderId="27" xfId="0" applyFont="1" applyFill="1" applyBorder="1" applyAlignment="1">
      <alignment horizontal="center" vertical="center"/>
    </xf>
    <xf numFmtId="0" fontId="2" fillId="1" borderId="28" xfId="0" applyFont="1" applyFill="1" applyBorder="1" applyAlignment="1">
      <alignment horizontal="center" vertical="center"/>
    </xf>
    <xf numFmtId="0" fontId="2" fillId="1" borderId="31" xfId="0" applyFont="1" applyFill="1" applyBorder="1">
      <alignment vertical="center"/>
    </xf>
    <xf numFmtId="0" fontId="2" fillId="1" borderId="33" xfId="0" applyFont="1" applyFill="1" applyBorder="1" applyAlignment="1">
      <alignment horizontal="center" vertical="center"/>
    </xf>
    <xf numFmtId="0" fontId="2" fillId="1" borderId="34" xfId="0" applyFont="1" applyFill="1" applyBorder="1" applyAlignment="1">
      <alignment horizontal="center" vertical="center"/>
    </xf>
    <xf numFmtId="0" fontId="2" fillId="1" borderId="36" xfId="0" applyFont="1" applyFill="1" applyBorder="1" applyAlignment="1">
      <alignment horizontal="center" vertical="center"/>
    </xf>
    <xf numFmtId="0" fontId="2" fillId="1" borderId="37" xfId="0" applyFont="1" applyFill="1" applyBorder="1">
      <alignment vertical="center"/>
    </xf>
    <xf numFmtId="0" fontId="2" fillId="1" borderId="41" xfId="0" applyFont="1" applyFill="1" applyBorder="1" applyAlignment="1">
      <alignment horizontal="center" vertical="center"/>
    </xf>
    <xf numFmtId="0" fontId="2" fillId="1" borderId="38" xfId="0" applyFont="1" applyFill="1" applyBorder="1" applyAlignment="1">
      <alignment horizontal="center" vertical="center"/>
    </xf>
    <xf numFmtId="0" fontId="2" fillId="1" borderId="39" xfId="0" applyFont="1" applyFill="1" applyBorder="1" applyAlignment="1">
      <alignment horizontal="center" vertical="center"/>
    </xf>
    <xf numFmtId="0" fontId="2" fillId="1" borderId="40" xfId="0" applyFont="1" applyFill="1" applyBorder="1" applyAlignment="1">
      <alignment horizontal="center" vertical="center"/>
    </xf>
    <xf numFmtId="0" fontId="2" fillId="1" borderId="42" xfId="0" applyFont="1" applyFill="1" applyBorder="1" applyAlignment="1">
      <alignment horizontal="center" vertical="center"/>
    </xf>
    <xf numFmtId="0" fontId="2" fillId="1" borderId="43" xfId="0" applyFont="1" applyFill="1" applyBorder="1" applyAlignment="1">
      <alignment horizontal="center" vertical="center"/>
    </xf>
    <xf numFmtId="0" fontId="2" fillId="1" borderId="48" xfId="0" applyFont="1" applyFill="1" applyBorder="1" applyAlignment="1">
      <alignment horizontal="center" vertical="center"/>
    </xf>
    <xf numFmtId="0" fontId="2" fillId="1" borderId="44" xfId="0" applyFont="1" applyFill="1" applyBorder="1" applyAlignment="1">
      <alignment horizontal="center" vertical="center"/>
    </xf>
    <xf numFmtId="0" fontId="2" fillId="1" borderId="45" xfId="0" applyFont="1" applyFill="1" applyBorder="1" applyAlignment="1">
      <alignment horizontal="center" vertical="center"/>
    </xf>
    <xf numFmtId="0" fontId="2" fillId="1" borderId="50" xfId="0" applyFont="1" applyFill="1" applyBorder="1">
      <alignment vertical="center"/>
    </xf>
    <xf numFmtId="0" fontId="2" fillId="1" borderId="51" xfId="0" applyFont="1" applyFill="1" applyBorder="1" applyAlignment="1">
      <alignment horizontal="center" vertical="center"/>
    </xf>
    <xf numFmtId="0" fontId="2" fillId="1" borderId="4" xfId="0" applyFont="1" applyFill="1" applyBorder="1" applyAlignment="1">
      <alignment horizontal="center" vertical="center"/>
    </xf>
    <xf numFmtId="0" fontId="2" fillId="1" borderId="0" xfId="0" applyFont="1" applyFill="1" applyAlignment="1">
      <alignment horizontal="center" vertical="center"/>
    </xf>
    <xf numFmtId="0" fontId="2" fillId="1" borderId="15" xfId="0" applyFont="1" applyFill="1" applyBorder="1" applyAlignment="1">
      <alignment horizontal="center" vertical="center"/>
    </xf>
    <xf numFmtId="0" fontId="2" fillId="1" borderId="52" xfId="0" applyFont="1" applyFill="1" applyBorder="1">
      <alignment vertical="center"/>
    </xf>
    <xf numFmtId="0" fontId="1" fillId="0" borderId="96" xfId="0" applyFont="1" applyBorder="1">
      <alignment vertical="center"/>
    </xf>
    <xf numFmtId="0" fontId="1" fillId="0" borderId="98" xfId="0" applyFont="1" applyBorder="1">
      <alignment vertical="center"/>
    </xf>
    <xf numFmtId="0" fontId="2" fillId="0" borderId="98" xfId="0" applyFont="1" applyBorder="1">
      <alignment vertical="center"/>
    </xf>
    <xf numFmtId="0" fontId="2" fillId="2" borderId="4" xfId="0" applyFont="1" applyFill="1" applyBorder="1" applyAlignment="1" applyProtection="1">
      <alignment horizontal="center" vertical="top"/>
      <protection locked="0"/>
    </xf>
    <xf numFmtId="0" fontId="2" fillId="0" borderId="0" xfId="0" applyFont="1" applyAlignment="1">
      <alignment vertical="top"/>
    </xf>
    <xf numFmtId="0" fontId="2" fillId="2" borderId="5" xfId="0" applyFont="1" applyFill="1" applyBorder="1" applyAlignment="1" applyProtection="1">
      <alignment horizontal="center" vertical="top"/>
      <protection locked="0"/>
    </xf>
    <xf numFmtId="0" fontId="2" fillId="0" borderId="18" xfId="0" applyFont="1" applyBorder="1" applyAlignment="1">
      <alignment vertical="top"/>
    </xf>
    <xf numFmtId="0" fontId="2" fillId="0" borderId="53" xfId="0" applyFont="1" applyBorder="1" applyAlignment="1">
      <alignment vertical="top"/>
    </xf>
    <xf numFmtId="0" fontId="2" fillId="0" borderId="26" xfId="0" applyFont="1" applyBorder="1" applyAlignment="1">
      <alignment vertical="top"/>
    </xf>
    <xf numFmtId="0" fontId="2" fillId="0" borderId="89" xfId="0" applyFont="1" applyBorder="1">
      <alignment vertical="center"/>
    </xf>
    <xf numFmtId="0" fontId="4" fillId="0" borderId="97" xfId="0" applyFont="1" applyBorder="1">
      <alignment vertical="center"/>
    </xf>
    <xf numFmtId="0" fontId="2" fillId="0" borderId="98"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protection locked="0"/>
    </xf>
    <xf numFmtId="0" fontId="7" fillId="2" borderId="6" xfId="0" applyFont="1" applyFill="1" applyBorder="1" applyAlignment="1" applyProtection="1">
      <alignment horizontal="center" vertical="center"/>
      <protection locked="0"/>
    </xf>
    <xf numFmtId="0" fontId="2" fillId="1" borderId="30" xfId="0" applyFont="1" applyFill="1" applyBorder="1" applyAlignment="1">
      <alignment horizontal="center" vertical="center"/>
    </xf>
    <xf numFmtId="0" fontId="2" fillId="1" borderId="35" xfId="0" applyFont="1" applyFill="1" applyBorder="1" applyAlignment="1">
      <alignment horizontal="center" vertical="center"/>
    </xf>
    <xf numFmtId="0" fontId="2" fillId="1" borderId="60" xfId="0" applyFont="1" applyFill="1" applyBorder="1" applyAlignment="1">
      <alignment horizontal="center" vertical="center"/>
    </xf>
    <xf numFmtId="0" fontId="2" fillId="1" borderId="57" xfId="0" applyFont="1" applyFill="1" applyBorder="1" applyAlignment="1">
      <alignment horizontal="center" vertical="center"/>
    </xf>
    <xf numFmtId="0" fontId="2" fillId="1" borderId="58" xfId="0" applyFont="1" applyFill="1" applyBorder="1" applyAlignment="1">
      <alignment horizontal="center" vertical="center"/>
    </xf>
    <xf numFmtId="0" fontId="2" fillId="1" borderId="59" xfId="0" applyFont="1" applyFill="1" applyBorder="1" applyAlignment="1">
      <alignment horizontal="center" vertical="center"/>
    </xf>
    <xf numFmtId="0" fontId="2" fillId="1" borderId="61" xfId="0" applyFont="1" applyFill="1" applyBorder="1" applyAlignment="1">
      <alignment horizontal="center" vertical="center"/>
    </xf>
    <xf numFmtId="0" fontId="2" fillId="1" borderId="62" xfId="0" applyFont="1" applyFill="1" applyBorder="1" applyAlignment="1">
      <alignment horizontal="center" vertical="center"/>
    </xf>
    <xf numFmtId="0" fontId="7" fillId="2" borderId="3" xfId="0" applyFont="1" applyFill="1" applyBorder="1" applyAlignment="1" applyProtection="1">
      <alignment horizontal="center" vertical="center"/>
      <protection locked="0"/>
    </xf>
    <xf numFmtId="0" fontId="7" fillId="2" borderId="4" xfId="0" applyFont="1" applyFill="1" applyBorder="1" applyAlignment="1" applyProtection="1">
      <alignment horizontal="center" vertical="center"/>
      <protection locked="0"/>
    </xf>
    <xf numFmtId="0" fontId="2" fillId="0" borderId="47" xfId="0" applyFont="1" applyBorder="1" applyAlignment="1">
      <alignment horizontal="center" vertical="center"/>
    </xf>
    <xf numFmtId="0" fontId="2" fillId="0" borderId="64" xfId="0" applyFont="1" applyBorder="1" applyAlignment="1">
      <alignment horizontal="center" vertical="center"/>
    </xf>
    <xf numFmtId="0" fontId="2" fillId="1" borderId="47" xfId="0" applyFont="1" applyFill="1" applyBorder="1" applyAlignment="1">
      <alignment horizontal="center" vertical="center"/>
    </xf>
    <xf numFmtId="0" fontId="2" fillId="1" borderId="49" xfId="0" applyFont="1" applyFill="1" applyBorder="1" applyAlignment="1">
      <alignment horizontal="center" vertical="center"/>
    </xf>
    <xf numFmtId="0" fontId="2" fillId="1" borderId="79" xfId="0" applyFont="1" applyFill="1" applyBorder="1" applyAlignment="1">
      <alignment horizontal="center" vertical="center"/>
    </xf>
    <xf numFmtId="0" fontId="5" fillId="0" borderId="33" xfId="0" applyFont="1" applyBorder="1" applyAlignment="1">
      <alignment horizontal="left" vertical="center" wrapText="1" indent="1"/>
    </xf>
    <xf numFmtId="0" fontId="5" fillId="0" borderId="34" xfId="0" applyFont="1" applyBorder="1" applyAlignment="1">
      <alignment horizontal="left" vertical="center" wrapText="1" indent="1"/>
    </xf>
    <xf numFmtId="0" fontId="5" fillId="0" borderId="36" xfId="0" applyFont="1" applyBorder="1" applyAlignment="1">
      <alignment horizontal="left" vertical="center" wrapText="1" indent="1"/>
    </xf>
    <xf numFmtId="0" fontId="5" fillId="0" borderId="23" xfId="0" applyFont="1" applyBorder="1" applyAlignment="1">
      <alignment horizontal="left" vertical="center" wrapText="1" indent="1"/>
    </xf>
    <xf numFmtId="0" fontId="5" fillId="0" borderId="20" xfId="0" applyFont="1" applyBorder="1" applyAlignment="1">
      <alignment horizontal="left" vertical="center" wrapText="1" indent="1"/>
    </xf>
    <xf numFmtId="0" fontId="5" fillId="0" borderId="21" xfId="0" applyFont="1" applyBorder="1" applyAlignment="1">
      <alignment horizontal="left" vertical="center" wrapText="1" indent="1"/>
    </xf>
    <xf numFmtId="0" fontId="5" fillId="0" borderId="5" xfId="0" applyFont="1" applyBorder="1" applyAlignment="1">
      <alignment horizontal="left" vertical="center" wrapText="1" indent="1"/>
    </xf>
    <xf numFmtId="0" fontId="5" fillId="0" borderId="18" xfId="0" applyFont="1" applyBorder="1" applyAlignment="1">
      <alignment horizontal="left" vertical="center" wrapText="1" indent="1"/>
    </xf>
    <xf numFmtId="0" fontId="5" fillId="0" borderId="19" xfId="0" applyFont="1" applyBorder="1" applyAlignment="1">
      <alignment horizontal="left" vertical="center" wrapText="1" indent="1"/>
    </xf>
    <xf numFmtId="0" fontId="2" fillId="1" borderId="7" xfId="0" applyFont="1" applyFill="1" applyBorder="1" applyAlignment="1">
      <alignment horizontal="center" vertical="center" wrapText="1"/>
    </xf>
    <xf numFmtId="0" fontId="2" fillId="1" borderId="13" xfId="0" applyFont="1" applyFill="1" applyBorder="1" applyAlignment="1">
      <alignment horizontal="center" vertical="center"/>
    </xf>
    <xf numFmtId="0" fontId="2" fillId="1" borderId="14" xfId="0" applyFont="1" applyFill="1" applyBorder="1" applyAlignment="1">
      <alignment horizontal="center" vertical="center"/>
    </xf>
    <xf numFmtId="0" fontId="2" fillId="1" borderId="23" xfId="0" applyFont="1" applyFill="1" applyBorder="1" applyAlignment="1">
      <alignment horizontal="center" vertical="center"/>
    </xf>
    <xf numFmtId="0" fontId="2" fillId="1" borderId="20" xfId="0" applyFont="1" applyFill="1" applyBorder="1" applyAlignment="1">
      <alignment horizontal="center" vertical="center"/>
    </xf>
    <xf numFmtId="0" fontId="2" fillId="1" borderId="21" xfId="0" applyFont="1" applyFill="1" applyBorder="1" applyAlignment="1">
      <alignment horizontal="center" vertical="center"/>
    </xf>
    <xf numFmtId="0" fontId="2" fillId="1" borderId="7" xfId="0" applyFont="1" applyFill="1" applyBorder="1" applyAlignment="1">
      <alignment horizontal="center" vertical="center"/>
    </xf>
    <xf numFmtId="0" fontId="2" fillId="1" borderId="88" xfId="0" applyFont="1" applyFill="1" applyBorder="1" applyAlignment="1">
      <alignment horizontal="center" vertical="center"/>
    </xf>
    <xf numFmtId="0" fontId="2" fillId="1" borderId="24" xfId="0" applyFont="1" applyFill="1" applyBorder="1" applyAlignment="1">
      <alignment horizontal="center" vertical="center"/>
    </xf>
    <xf numFmtId="0" fontId="2" fillId="0" borderId="58" xfId="0" applyFont="1" applyBorder="1" applyAlignment="1">
      <alignment horizontal="center" vertical="top"/>
    </xf>
    <xf numFmtId="0" fontId="2" fillId="0" borderId="59" xfId="0" applyFont="1" applyBorder="1" applyAlignment="1">
      <alignment horizontal="center" vertical="top"/>
    </xf>
    <xf numFmtId="0" fontId="2" fillId="0" borderId="61" xfId="0" applyFont="1" applyBorder="1" applyAlignment="1">
      <alignment horizontal="center" vertical="top"/>
    </xf>
    <xf numFmtId="0" fontId="2" fillId="0" borderId="27" xfId="0" applyFont="1" applyBorder="1" applyAlignment="1">
      <alignment horizontal="center" vertical="center"/>
    </xf>
    <xf numFmtId="0" fontId="2" fillId="0" borderId="31" xfId="0" applyFont="1" applyBorder="1" applyAlignment="1">
      <alignment horizontal="center" vertical="center"/>
    </xf>
    <xf numFmtId="0" fontId="2" fillId="1" borderId="27" xfId="0" applyFont="1" applyFill="1" applyBorder="1" applyAlignment="1">
      <alignment horizontal="center" vertical="center"/>
    </xf>
    <xf numFmtId="0" fontId="2" fillId="1" borderId="28" xfId="0" applyFont="1" applyFill="1" applyBorder="1" applyAlignment="1">
      <alignment horizontal="center" vertical="center"/>
    </xf>
    <xf numFmtId="0" fontId="2" fillId="1" borderId="29" xfId="0" applyFont="1" applyFill="1" applyBorder="1" applyAlignment="1">
      <alignment horizontal="center" vertical="center"/>
    </xf>
    <xf numFmtId="0" fontId="2" fillId="0" borderId="68" xfId="0" applyFont="1" applyBorder="1" applyAlignment="1">
      <alignment horizontal="center" vertical="center"/>
    </xf>
    <xf numFmtId="0" fontId="2" fillId="0" borderId="13" xfId="0" applyFont="1" applyBorder="1" applyAlignment="1">
      <alignment horizontal="center" vertical="center"/>
    </xf>
    <xf numFmtId="0" fontId="2" fillId="0" borderId="14" xfId="0" applyFont="1" applyBorder="1" applyAlignment="1">
      <alignment horizontal="center" vertical="center"/>
    </xf>
    <xf numFmtId="0" fontId="2" fillId="0" borderId="56" xfId="0" applyFont="1" applyBorder="1" applyAlignment="1">
      <alignment horizontal="center" vertical="center"/>
    </xf>
    <xf numFmtId="0" fontId="2" fillId="0" borderId="20" xfId="0" applyFont="1" applyBorder="1" applyAlignment="1">
      <alignment horizontal="center" vertical="center"/>
    </xf>
    <xf numFmtId="0" fontId="2" fillId="0" borderId="21" xfId="0" applyFont="1" applyBorder="1" applyAlignment="1">
      <alignment horizontal="center" vertical="center"/>
    </xf>
    <xf numFmtId="0" fontId="2" fillId="0" borderId="7" xfId="0" applyFont="1" applyBorder="1" applyAlignment="1">
      <alignment horizontal="center" vertical="center" wrapText="1"/>
    </xf>
    <xf numFmtId="0" fontId="2" fillId="0" borderId="14" xfId="0" applyFont="1" applyBorder="1" applyAlignment="1">
      <alignment horizontal="center" vertical="center" wrapText="1"/>
    </xf>
    <xf numFmtId="0" fontId="2" fillId="0" borderId="23" xfId="0" applyFont="1" applyBorder="1" applyAlignment="1">
      <alignment horizontal="center" vertical="center" wrapText="1"/>
    </xf>
    <xf numFmtId="0" fontId="2" fillId="0" borderId="21" xfId="0" applyFont="1" applyBorder="1" applyAlignment="1">
      <alignment horizontal="center" vertical="center" wrapTex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89" xfId="0" applyFont="1" applyBorder="1" applyAlignment="1">
      <alignment horizontal="center" vertical="center" shrinkToFit="1"/>
    </xf>
    <xf numFmtId="0" fontId="2" fillId="0" borderId="47" xfId="0" applyFont="1" applyBorder="1" applyAlignment="1">
      <alignment horizontal="center"/>
    </xf>
    <xf numFmtId="0" fontId="2" fillId="0" borderId="49" xfId="0" applyFont="1" applyBorder="1" applyAlignment="1">
      <alignment horizontal="center"/>
    </xf>
    <xf numFmtId="0" fontId="2" fillId="0" borderId="79" xfId="0" applyFont="1" applyBorder="1" applyAlignment="1">
      <alignment horizontal="center"/>
    </xf>
    <xf numFmtId="0" fontId="2" fillId="0" borderId="88" xfId="0" applyFont="1" applyBorder="1" applyAlignment="1">
      <alignment horizontal="center" vertical="center"/>
    </xf>
    <xf numFmtId="0" fontId="2" fillId="0" borderId="23" xfId="0" applyFont="1" applyBorder="1" applyAlignment="1">
      <alignment horizontal="center" vertical="center"/>
    </xf>
    <xf numFmtId="0" fontId="2" fillId="0" borderId="24" xfId="0" applyFont="1" applyBorder="1" applyAlignment="1">
      <alignment horizontal="center" vertical="center"/>
    </xf>
    <xf numFmtId="0" fontId="2" fillId="1" borderId="93" xfId="0" applyFont="1" applyFill="1" applyBorder="1" applyAlignment="1">
      <alignment horizontal="center" vertical="center" shrinkToFit="1"/>
    </xf>
    <xf numFmtId="0" fontId="2" fillId="1" borderId="6" xfId="0" applyFont="1" applyFill="1" applyBorder="1" applyAlignment="1">
      <alignment horizontal="center" vertical="center" shrinkToFit="1"/>
    </xf>
    <xf numFmtId="0" fontId="2" fillId="1" borderId="89" xfId="0" applyFont="1" applyFill="1" applyBorder="1" applyAlignment="1">
      <alignment horizontal="center" vertical="center" shrinkToFit="1"/>
    </xf>
    <xf numFmtId="0" fontId="2" fillId="0" borderId="8" xfId="0" applyFont="1" applyBorder="1" applyAlignment="1">
      <alignment horizontal="center" vertical="center"/>
    </xf>
    <xf numFmtId="0" fontId="2" fillId="0" borderId="6" xfId="0" applyFont="1" applyBorder="1" applyAlignment="1">
      <alignment horizontal="center" vertical="center"/>
    </xf>
    <xf numFmtId="0" fontId="2" fillId="0" borderId="89" xfId="0" applyFont="1" applyBorder="1" applyAlignment="1">
      <alignment horizontal="center" vertical="center"/>
    </xf>
    <xf numFmtId="0" fontId="2" fillId="0" borderId="0" xfId="0" applyFont="1" applyAlignment="1">
      <alignment horizontal="left" wrapText="1"/>
    </xf>
    <xf numFmtId="0" fontId="2" fillId="0" borderId="20" xfId="0" applyFont="1" applyBorder="1" applyAlignment="1">
      <alignment horizontal="left" wrapText="1"/>
    </xf>
    <xf numFmtId="0" fontId="2" fillId="0" borderId="7" xfId="0" applyFont="1" applyBorder="1" applyAlignment="1">
      <alignment horizontal="center" vertical="center" shrinkToFit="1"/>
    </xf>
    <xf numFmtId="0" fontId="2" fillId="0" borderId="13" xfId="0" applyFont="1" applyBorder="1" applyAlignment="1">
      <alignment horizontal="center" vertical="center" shrinkToFit="1"/>
    </xf>
    <xf numFmtId="0" fontId="2" fillId="0" borderId="96" xfId="0" applyFont="1" applyBorder="1" applyAlignment="1">
      <alignment horizontal="center" vertical="center" shrinkToFit="1"/>
    </xf>
    <xf numFmtId="0" fontId="2" fillId="0" borderId="98" xfId="0" applyFont="1" applyBorder="1" applyAlignment="1">
      <alignment horizontal="center" vertical="center" shrinkToFit="1"/>
    </xf>
    <xf numFmtId="0" fontId="2" fillId="0" borderId="90" xfId="0" applyFont="1" applyBorder="1" applyAlignment="1">
      <alignment horizontal="center" vertical="center"/>
    </xf>
    <xf numFmtId="0" fontId="2" fillId="0" borderId="91" xfId="0" applyFont="1" applyBorder="1" applyAlignment="1">
      <alignment horizontal="center" vertical="center"/>
    </xf>
    <xf numFmtId="0" fontId="2" fillId="0" borderId="92" xfId="0" applyFont="1" applyBorder="1" applyAlignment="1">
      <alignment horizontal="center" vertical="center"/>
    </xf>
    <xf numFmtId="0" fontId="2" fillId="1" borderId="90" xfId="0" applyFont="1" applyFill="1" applyBorder="1" applyAlignment="1">
      <alignment horizontal="center" vertical="center"/>
    </xf>
    <xf numFmtId="0" fontId="2" fillId="1" borderId="91" xfId="0" applyFont="1" applyFill="1" applyBorder="1" applyAlignment="1">
      <alignment horizontal="center" vertical="center"/>
    </xf>
    <xf numFmtId="0" fontId="2" fillId="1" borderId="92" xfId="0" applyFont="1" applyFill="1" applyBorder="1" applyAlignment="1">
      <alignment horizontal="center" vertical="center"/>
    </xf>
    <xf numFmtId="0" fontId="4" fillId="0" borderId="0" xfId="0" applyFont="1">
      <alignment vertical="center"/>
    </xf>
    <xf numFmtId="0" fontId="7" fillId="2" borderId="7" xfId="0" applyFont="1" applyFill="1" applyBorder="1" applyAlignment="1">
      <alignment horizontal="left" vertical="center" shrinkToFit="1"/>
    </xf>
    <xf numFmtId="0" fontId="7" fillId="2" borderId="13" xfId="0" applyFont="1" applyFill="1" applyBorder="1" applyAlignment="1">
      <alignment horizontal="left" vertical="center" shrinkToFit="1"/>
    </xf>
    <xf numFmtId="0" fontId="7" fillId="2" borderId="88" xfId="0" applyFont="1" applyFill="1" applyBorder="1" applyAlignment="1">
      <alignment horizontal="left" vertical="center" shrinkToFit="1"/>
    </xf>
    <xf numFmtId="0" fontId="2" fillId="0" borderId="10" xfId="0" applyFont="1" applyBorder="1" applyAlignment="1" applyProtection="1">
      <alignment horizontal="center" vertical="center"/>
      <protection locked="0"/>
    </xf>
    <xf numFmtId="0" fontId="2" fillId="0" borderId="7" xfId="0" applyFont="1" applyBorder="1">
      <alignment vertical="center"/>
    </xf>
    <xf numFmtId="0" fontId="2" fillId="0" borderId="13" xfId="0" applyFont="1" applyBorder="1">
      <alignment vertical="center"/>
    </xf>
    <xf numFmtId="0" fontId="2" fillId="0" borderId="14" xfId="0" applyFont="1" applyBorder="1">
      <alignment vertical="center"/>
    </xf>
    <xf numFmtId="0" fontId="2" fillId="0" borderId="5" xfId="0" applyFont="1" applyBorder="1">
      <alignment vertical="center"/>
    </xf>
    <xf numFmtId="0" fontId="2" fillId="0" borderId="18" xfId="0" applyFont="1" applyBorder="1">
      <alignment vertical="center"/>
    </xf>
    <xf numFmtId="0" fontId="2" fillId="0" borderId="19" xfId="0" applyFont="1" applyBorder="1">
      <alignment vertical="center"/>
    </xf>
    <xf numFmtId="0" fontId="7" fillId="2" borderId="14" xfId="0" applyFont="1" applyFill="1" applyBorder="1" applyAlignment="1">
      <alignment horizontal="left" vertical="center" shrinkToFit="1"/>
    </xf>
    <xf numFmtId="0" fontId="7" fillId="2" borderId="5" xfId="0" applyFont="1" applyFill="1" applyBorder="1" applyAlignment="1">
      <alignment horizontal="left" vertical="center" shrinkToFit="1"/>
    </xf>
    <xf numFmtId="0" fontId="7" fillId="2" borderId="18" xfId="0" applyFont="1" applyFill="1" applyBorder="1" applyAlignment="1">
      <alignment horizontal="left" vertical="center" shrinkToFit="1"/>
    </xf>
    <xf numFmtId="0" fontId="7" fillId="2" borderId="19" xfId="0" applyFont="1" applyFill="1" applyBorder="1" applyAlignment="1">
      <alignment horizontal="left" vertical="center" shrinkToFit="1"/>
    </xf>
    <xf numFmtId="0" fontId="2" fillId="0" borderId="49" xfId="0" applyFont="1" applyBorder="1" applyAlignment="1">
      <alignment horizontal="center" vertical="center"/>
    </xf>
    <xf numFmtId="0" fontId="2" fillId="0" borderId="79" xfId="0" applyFont="1" applyBorder="1" applyAlignment="1">
      <alignment horizontal="center" vertical="center"/>
    </xf>
    <xf numFmtId="0" fontId="2" fillId="0" borderId="93" xfId="0" applyFont="1" applyBorder="1" applyAlignment="1">
      <alignment horizontal="center" vertical="center" shrinkToFit="1"/>
    </xf>
    <xf numFmtId="0" fontId="2" fillId="0" borderId="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2" fillId="2" borderId="7" xfId="0" applyFont="1" applyFill="1" applyBorder="1" applyAlignment="1" applyProtection="1">
      <alignment horizontal="left" vertical="center" shrinkToFit="1"/>
      <protection locked="0"/>
    </xf>
    <xf numFmtId="0" fontId="2" fillId="2" borderId="13" xfId="0" applyFont="1" applyFill="1" applyBorder="1" applyAlignment="1" applyProtection="1">
      <alignment horizontal="left" vertical="center" shrinkToFit="1"/>
      <protection locked="0"/>
    </xf>
    <xf numFmtId="0" fontId="2" fillId="2" borderId="88" xfId="0" applyFont="1" applyFill="1" applyBorder="1" applyAlignment="1" applyProtection="1">
      <alignment horizontal="left" vertical="center" shrinkToFit="1"/>
      <protection locked="0"/>
    </xf>
    <xf numFmtId="0" fontId="2" fillId="2" borderId="14" xfId="0" applyFont="1" applyFill="1" applyBorder="1" applyAlignment="1" applyProtection="1">
      <alignment horizontal="left" vertical="center" shrinkToFit="1"/>
      <protection locked="0"/>
    </xf>
    <xf numFmtId="0" fontId="2" fillId="2" borderId="5" xfId="0" applyFont="1" applyFill="1" applyBorder="1" applyAlignment="1" applyProtection="1">
      <alignment horizontal="left" vertical="center" shrinkToFit="1"/>
      <protection locked="0"/>
    </xf>
    <xf numFmtId="0" fontId="2" fillId="2" borderId="18" xfId="0" applyFont="1" applyFill="1" applyBorder="1" applyAlignment="1" applyProtection="1">
      <alignment horizontal="left" vertical="center" shrinkToFit="1"/>
      <protection locked="0"/>
    </xf>
    <xf numFmtId="0" fontId="2" fillId="2" borderId="19" xfId="0" applyFont="1" applyFill="1" applyBorder="1" applyAlignment="1" applyProtection="1">
      <alignment horizontal="left" vertical="center" shrinkToFit="1"/>
      <protection locked="0"/>
    </xf>
    <xf numFmtId="0" fontId="5" fillId="0" borderId="7" xfId="0" applyFont="1" applyBorder="1" applyAlignment="1">
      <alignment horizontal="left" vertical="center" wrapText="1" indent="1"/>
    </xf>
    <xf numFmtId="0" fontId="5" fillId="0" borderId="13" xfId="0" applyFont="1" applyBorder="1" applyAlignment="1">
      <alignment horizontal="left" vertical="center" wrapText="1" indent="1"/>
    </xf>
    <xf numFmtId="0" fontId="5" fillId="0" borderId="14" xfId="0" applyFont="1" applyBorder="1" applyAlignment="1">
      <alignment horizontal="left" vertical="center" wrapText="1" indent="1"/>
    </xf>
    <xf numFmtId="0" fontId="5" fillId="0" borderId="4" xfId="0" applyFont="1" applyBorder="1" applyAlignment="1">
      <alignment horizontal="left" vertical="center" wrapText="1" indent="1"/>
    </xf>
    <xf numFmtId="0" fontId="5" fillId="0" borderId="0" xfId="0" applyFont="1" applyAlignment="1">
      <alignment horizontal="left" vertical="center" wrapText="1" indent="1"/>
    </xf>
    <xf numFmtId="0" fontId="5" fillId="0" borderId="15" xfId="0" applyFont="1" applyBorder="1" applyAlignment="1">
      <alignment horizontal="left" vertical="center" wrapText="1" indent="1"/>
    </xf>
    <xf numFmtId="0" fontId="2" fillId="0" borderId="44" xfId="0" applyFont="1" applyBorder="1" applyAlignment="1">
      <alignment horizontal="center" vertical="center"/>
    </xf>
    <xf numFmtId="0" fontId="2" fillId="0" borderId="45" xfId="0" applyFont="1" applyBorder="1" applyAlignment="1">
      <alignment horizontal="center" vertical="center"/>
    </xf>
    <xf numFmtId="0" fontId="2" fillId="0" borderId="46" xfId="0" applyFont="1" applyBorder="1" applyAlignment="1">
      <alignment horizontal="center" vertical="center"/>
    </xf>
    <xf numFmtId="0" fontId="2" fillId="3" borderId="8" xfId="0" applyFont="1" applyFill="1" applyBorder="1" applyAlignment="1">
      <alignment horizontal="center" vertical="center"/>
    </xf>
    <xf numFmtId="0" fontId="2" fillId="3" borderId="6" xfId="0" applyFont="1" applyFill="1" applyBorder="1" applyAlignment="1">
      <alignment horizontal="center" vertical="center"/>
    </xf>
    <xf numFmtId="0" fontId="2" fillId="3" borderId="89" xfId="0" applyFont="1" applyFill="1" applyBorder="1" applyAlignment="1">
      <alignment horizontal="center" vertical="center"/>
    </xf>
    <xf numFmtId="0" fontId="2" fillId="0" borderId="94" xfId="0" applyFont="1" applyBorder="1" applyAlignment="1">
      <alignment horizontal="center" vertical="center" textRotation="255"/>
    </xf>
    <xf numFmtId="0" fontId="2" fillId="0" borderId="77" xfId="0" applyFont="1" applyBorder="1" applyAlignment="1">
      <alignment horizontal="center" vertical="center" textRotation="255"/>
    </xf>
    <xf numFmtId="0" fontId="2" fillId="0" borderId="95" xfId="0" applyFont="1" applyBorder="1" applyAlignment="1">
      <alignment horizontal="center" vertical="center" textRotation="255"/>
    </xf>
    <xf numFmtId="0" fontId="5" fillId="0" borderId="34" xfId="0" applyFont="1" applyBorder="1" applyAlignment="1">
      <alignment horizontal="left" vertical="center" wrapText="1"/>
    </xf>
    <xf numFmtId="0" fontId="5" fillId="0" borderId="36" xfId="0" applyFont="1" applyBorder="1" applyAlignment="1">
      <alignment horizontal="left" vertical="center" wrapText="1"/>
    </xf>
    <xf numFmtId="0" fontId="5" fillId="0" borderId="18" xfId="0" applyFont="1" applyBorder="1" applyAlignment="1">
      <alignment horizontal="left" vertical="center" wrapText="1"/>
    </xf>
    <xf numFmtId="0" fontId="5" fillId="0" borderId="19" xfId="0" applyFont="1" applyBorder="1" applyAlignment="1">
      <alignment horizontal="left" vertical="center" wrapText="1"/>
    </xf>
    <xf numFmtId="0" fontId="5" fillId="0" borderId="33" xfId="0" applyFont="1" applyBorder="1" applyAlignment="1">
      <alignment horizontal="left" vertical="center" wrapText="1"/>
    </xf>
    <xf numFmtId="0" fontId="5" fillId="0" borderId="5" xfId="0" applyFont="1" applyBorder="1" applyAlignment="1">
      <alignment horizontal="left" vertical="center" wrapText="1"/>
    </xf>
    <xf numFmtId="0" fontId="2" fillId="0" borderId="73" xfId="0" applyFont="1" applyBorder="1" applyAlignment="1">
      <alignment horizontal="center" vertical="center"/>
    </xf>
    <xf numFmtId="0" fontId="2" fillId="0" borderId="74" xfId="0" applyFont="1" applyBorder="1" applyAlignment="1">
      <alignment horizontal="center" vertical="center"/>
    </xf>
    <xf numFmtId="0" fontId="2" fillId="0" borderId="39" xfId="0" applyFont="1" applyBorder="1" applyAlignment="1">
      <alignment horizontal="center" vertical="center"/>
    </xf>
    <xf numFmtId="0" fontId="2" fillId="0" borderId="43" xfId="0" applyFont="1" applyBorder="1" applyAlignment="1">
      <alignment horizontal="center" vertical="center"/>
    </xf>
    <xf numFmtId="0" fontId="2" fillId="0" borderId="71" xfId="0" applyFont="1" applyBorder="1" applyAlignment="1">
      <alignment horizontal="center" vertical="center"/>
    </xf>
    <xf numFmtId="0" fontId="2" fillId="0" borderId="72" xfId="0" applyFont="1" applyBorder="1" applyAlignment="1">
      <alignment horizontal="center" vertical="center"/>
    </xf>
    <xf numFmtId="0" fontId="2" fillId="0" borderId="40" xfId="0" applyFont="1" applyBorder="1" applyAlignment="1">
      <alignment horizontal="center" vertical="center"/>
    </xf>
    <xf numFmtId="0" fontId="2" fillId="0" borderId="42" xfId="0" applyFont="1" applyBorder="1" applyAlignment="1">
      <alignment horizontal="center" vertical="center"/>
    </xf>
    <xf numFmtId="0" fontId="5" fillId="0" borderId="40" xfId="0" applyFont="1" applyBorder="1" applyAlignment="1">
      <alignment horizontal="center" vertical="center"/>
    </xf>
    <xf numFmtId="0" fontId="5" fillId="0" borderId="71" xfId="0" applyFont="1" applyBorder="1" applyAlignment="1">
      <alignment horizontal="center" vertical="center"/>
    </xf>
    <xf numFmtId="0" fontId="5" fillId="0" borderId="33" xfId="0" applyFont="1" applyBorder="1" applyAlignment="1">
      <alignment vertical="center" wrapText="1"/>
    </xf>
    <xf numFmtId="0" fontId="5" fillId="0" borderId="34" xfId="0" applyFont="1" applyBorder="1" applyAlignment="1">
      <alignment vertical="center" wrapText="1"/>
    </xf>
    <xf numFmtId="0" fontId="5" fillId="0" borderId="36" xfId="0" applyFont="1" applyBorder="1" applyAlignment="1">
      <alignment vertical="center" wrapText="1"/>
    </xf>
    <xf numFmtId="0" fontId="5" fillId="0" borderId="5" xfId="0" applyFont="1" applyBorder="1" applyAlignment="1">
      <alignment vertical="center" wrapText="1"/>
    </xf>
    <xf numFmtId="0" fontId="5" fillId="0" borderId="18" xfId="0" applyFont="1" applyBorder="1" applyAlignment="1">
      <alignment vertical="center" wrapText="1"/>
    </xf>
    <xf numFmtId="0" fontId="5" fillId="0" borderId="19" xfId="0" applyFont="1" applyBorder="1" applyAlignment="1">
      <alignment vertical="center" wrapText="1"/>
    </xf>
    <xf numFmtId="176" fontId="2" fillId="0" borderId="5" xfId="0" applyNumberFormat="1" applyFont="1" applyBorder="1" applyAlignment="1">
      <alignment horizontal="center" vertical="center"/>
    </xf>
    <xf numFmtId="176" fontId="2" fillId="0" borderId="19" xfId="0" applyNumberFormat="1" applyFont="1" applyBorder="1" applyAlignment="1">
      <alignment horizontal="center" vertical="center"/>
    </xf>
    <xf numFmtId="176" fontId="2" fillId="0" borderId="70" xfId="0" applyNumberFormat="1" applyFont="1" applyBorder="1" applyAlignment="1">
      <alignment horizontal="center" vertical="center"/>
    </xf>
    <xf numFmtId="0" fontId="2" fillId="0" borderId="5" xfId="0" applyFont="1" applyBorder="1" applyAlignment="1">
      <alignment horizontal="center" vertical="center"/>
    </xf>
    <xf numFmtId="0" fontId="2" fillId="0" borderId="19" xfId="0" applyFont="1" applyBorder="1" applyAlignment="1">
      <alignment horizontal="center" vertical="center"/>
    </xf>
    <xf numFmtId="177" fontId="5" fillId="0" borderId="71" xfId="0" applyNumberFormat="1" applyFont="1" applyBorder="1" applyAlignment="1">
      <alignment horizontal="center" vertical="center"/>
    </xf>
    <xf numFmtId="0" fontId="2" fillId="0" borderId="96" xfId="0" applyFont="1" applyBorder="1" applyAlignment="1">
      <alignment horizontal="center" vertical="center"/>
    </xf>
    <xf numFmtId="0" fontId="2" fillId="0" borderId="97" xfId="0" applyFont="1" applyBorder="1" applyAlignment="1">
      <alignment horizontal="center" vertical="center"/>
    </xf>
    <xf numFmtId="176" fontId="5" fillId="0" borderId="40" xfId="0" applyNumberFormat="1" applyFont="1" applyBorder="1" applyAlignment="1">
      <alignment horizontal="center" vertical="center"/>
    </xf>
    <xf numFmtId="0" fontId="2" fillId="0" borderId="70" xfId="0" applyFont="1" applyBorder="1" applyAlignment="1">
      <alignment horizontal="center" vertical="center"/>
    </xf>
    <xf numFmtId="0" fontId="5" fillId="0" borderId="44" xfId="0" applyFont="1" applyBorder="1" applyAlignment="1">
      <alignment horizontal="left" vertical="center" wrapText="1"/>
    </xf>
    <xf numFmtId="0" fontId="5" fillId="0" borderId="45" xfId="0" applyFont="1" applyBorder="1" applyAlignment="1">
      <alignment horizontal="left" vertical="center" wrapText="1"/>
    </xf>
    <xf numFmtId="0" fontId="5" fillId="0" borderId="46" xfId="0" applyFont="1" applyBorder="1" applyAlignment="1">
      <alignment horizontal="left" vertical="center" wrapText="1"/>
    </xf>
    <xf numFmtId="0" fontId="2" fillId="0" borderId="47" xfId="0" applyFont="1" applyBorder="1" applyAlignment="1" applyProtection="1">
      <alignment horizontal="center" vertical="center"/>
      <protection locked="0"/>
    </xf>
    <xf numFmtId="0" fontId="2" fillId="0" borderId="64" xfId="0" applyFont="1" applyBorder="1" applyAlignment="1" applyProtection="1">
      <alignment horizontal="center" vertical="center"/>
      <protection locked="0"/>
    </xf>
    <xf numFmtId="0" fontId="2" fillId="0" borderId="44" xfId="0" applyFont="1" applyBorder="1" applyAlignment="1" applyProtection="1">
      <alignment horizontal="center" vertical="center"/>
      <protection locked="0"/>
    </xf>
    <xf numFmtId="0" fontId="2" fillId="0" borderId="50" xfId="0" applyFont="1" applyBorder="1" applyAlignment="1" applyProtection="1">
      <alignment horizontal="center" vertical="center"/>
      <protection locked="0"/>
    </xf>
    <xf numFmtId="0" fontId="2" fillId="0" borderId="98" xfId="0" applyFont="1" applyBorder="1" applyAlignment="1" applyProtection="1">
      <alignment horizontal="center" vertical="center"/>
    </xf>
    <xf numFmtId="0" fontId="2" fillId="0" borderId="27" xfId="0" applyFont="1" applyBorder="1" applyAlignment="1" applyProtection="1">
      <alignment horizontal="center" vertical="center"/>
      <protection locked="0"/>
    </xf>
    <xf numFmtId="0" fontId="2" fillId="0" borderId="31" xfId="0" applyFont="1" applyBorder="1" applyAlignment="1" applyProtection="1">
      <alignment horizontal="center" vertical="center"/>
      <protection locked="0"/>
    </xf>
  </cellXfs>
  <cellStyles count="2">
    <cellStyle name="標準" xfId="0" builtinId="0"/>
    <cellStyle name="標準 2" xfId="1" xr:uid="{00000000-0005-0000-0000-00000100000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20</xdr:col>
      <xdr:colOff>28575</xdr:colOff>
      <xdr:row>0</xdr:row>
      <xdr:rowOff>85725</xdr:rowOff>
    </xdr:from>
    <xdr:to>
      <xdr:col>29</xdr:col>
      <xdr:colOff>38100</xdr:colOff>
      <xdr:row>3</xdr:row>
      <xdr:rowOff>76200</xdr:rowOff>
    </xdr:to>
    <xdr:sp macro="" textlink="">
      <xdr:nvSpPr>
        <xdr:cNvPr id="2" name="AutoShape 39">
          <a:extLst>
            <a:ext uri="{FF2B5EF4-FFF2-40B4-BE49-F238E27FC236}">
              <a16:creationId xmlns:a16="http://schemas.microsoft.com/office/drawing/2014/main" id="{7DF1CE1E-9D2E-4020-8BEE-062D64B51BF5}"/>
            </a:ext>
          </a:extLst>
        </xdr:cNvPr>
        <xdr:cNvSpPr>
          <a:spLocks noChangeArrowheads="1"/>
        </xdr:cNvSpPr>
      </xdr:nvSpPr>
      <xdr:spPr bwMode="auto">
        <a:xfrm>
          <a:off x="3924300" y="85725"/>
          <a:ext cx="1790700" cy="485775"/>
        </a:xfrm>
        <a:prstGeom prst="wedgeRectCallout">
          <a:avLst>
            <a:gd name="adj1" fmla="val 37675"/>
            <a:gd name="adj2" fmla="val 97756"/>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検査対象の工程を選択して下さい</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「管理の時期」が表示されます</a:t>
          </a:r>
        </a:p>
      </xdr:txBody>
    </xdr:sp>
    <xdr:clientData/>
  </xdr:twoCellAnchor>
  <xdr:twoCellAnchor>
    <xdr:from>
      <xdr:col>3</xdr:col>
      <xdr:colOff>123825</xdr:colOff>
      <xdr:row>7</xdr:row>
      <xdr:rowOff>0</xdr:rowOff>
    </xdr:from>
    <xdr:to>
      <xdr:col>9</xdr:col>
      <xdr:colOff>28575</xdr:colOff>
      <xdr:row>10</xdr:row>
      <xdr:rowOff>38100</xdr:rowOff>
    </xdr:to>
    <xdr:sp macro="" textlink="">
      <xdr:nvSpPr>
        <xdr:cNvPr id="3" name="AutoShape 39">
          <a:extLst>
            <a:ext uri="{FF2B5EF4-FFF2-40B4-BE49-F238E27FC236}">
              <a16:creationId xmlns:a16="http://schemas.microsoft.com/office/drawing/2014/main" id="{BC444C7E-663F-422D-A228-932F2D946652}"/>
            </a:ext>
          </a:extLst>
        </xdr:cNvPr>
        <xdr:cNvSpPr>
          <a:spLocks noChangeArrowheads="1"/>
        </xdr:cNvSpPr>
      </xdr:nvSpPr>
      <xdr:spPr bwMode="auto">
        <a:xfrm>
          <a:off x="647700" y="1247775"/>
          <a:ext cx="1114425" cy="419100"/>
        </a:xfrm>
        <a:prstGeom prst="wedgeRectCallout">
          <a:avLst>
            <a:gd name="adj1" fmla="val 56060"/>
            <a:gd name="adj2" fmla="val 95482"/>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等級を確認し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選択して下さい</a:t>
          </a:r>
        </a:p>
      </xdr:txBody>
    </xdr:sp>
    <xdr:clientData/>
  </xdr:twoCellAnchor>
  <xdr:twoCellAnchor>
    <xdr:from>
      <xdr:col>15</xdr:col>
      <xdr:colOff>28575</xdr:colOff>
      <xdr:row>6</xdr:row>
      <xdr:rowOff>104775</xdr:rowOff>
    </xdr:from>
    <xdr:to>
      <xdr:col>22</xdr:col>
      <xdr:colOff>95250</xdr:colOff>
      <xdr:row>10</xdr:row>
      <xdr:rowOff>95251</xdr:rowOff>
    </xdr:to>
    <xdr:sp macro="" textlink="">
      <xdr:nvSpPr>
        <xdr:cNvPr id="4" name="AutoShape 39">
          <a:extLst>
            <a:ext uri="{FF2B5EF4-FFF2-40B4-BE49-F238E27FC236}">
              <a16:creationId xmlns:a16="http://schemas.microsoft.com/office/drawing/2014/main" id="{8B136A58-B571-4D87-8265-5E3B33D544DA}"/>
            </a:ext>
          </a:extLst>
        </xdr:cNvPr>
        <xdr:cNvSpPr>
          <a:spLocks noChangeArrowheads="1"/>
        </xdr:cNvSpPr>
      </xdr:nvSpPr>
      <xdr:spPr bwMode="auto">
        <a:xfrm>
          <a:off x="2924175" y="1200150"/>
          <a:ext cx="1466850" cy="523876"/>
        </a:xfrm>
        <a:prstGeom prst="wedgeRectCallout">
          <a:avLst>
            <a:gd name="adj1" fmla="val -46904"/>
            <a:gd name="adj2" fmla="val -10796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確認をされた</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施工管理者様（記入者）の</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お名前をご記入下さい</a:t>
          </a:r>
        </a:p>
      </xdr:txBody>
    </xdr:sp>
    <xdr:clientData/>
  </xdr:twoCellAnchor>
  <xdr:twoCellAnchor>
    <xdr:from>
      <xdr:col>22</xdr:col>
      <xdr:colOff>190500</xdr:colOff>
      <xdr:row>11</xdr:row>
      <xdr:rowOff>66675</xdr:rowOff>
    </xdr:from>
    <xdr:to>
      <xdr:col>30</xdr:col>
      <xdr:colOff>9524</xdr:colOff>
      <xdr:row>13</xdr:row>
      <xdr:rowOff>57150</xdr:rowOff>
    </xdr:to>
    <xdr:sp macro="" textlink="">
      <xdr:nvSpPr>
        <xdr:cNvPr id="5" name="AutoShape 39">
          <a:extLst>
            <a:ext uri="{FF2B5EF4-FFF2-40B4-BE49-F238E27FC236}">
              <a16:creationId xmlns:a16="http://schemas.microsoft.com/office/drawing/2014/main" id="{AA752039-41C4-4034-903B-D73FE6430355}"/>
            </a:ext>
          </a:extLst>
        </xdr:cNvPr>
        <xdr:cNvSpPr>
          <a:spLocks noChangeArrowheads="1"/>
        </xdr:cNvSpPr>
      </xdr:nvSpPr>
      <xdr:spPr bwMode="auto">
        <a:xfrm>
          <a:off x="4486275" y="1885950"/>
          <a:ext cx="1381124" cy="371475"/>
        </a:xfrm>
        <a:prstGeom prst="wedgeRectCallout">
          <a:avLst>
            <a:gd name="adj1" fmla="val -1065"/>
            <a:gd name="adj2" fmla="val 122176"/>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現場担当者様が</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ご記入下さい</a:t>
          </a:r>
        </a:p>
      </xdr:txBody>
    </xdr:sp>
    <xdr:clientData/>
  </xdr:twoCellAnchor>
  <xdr:twoCellAnchor>
    <xdr:from>
      <xdr:col>30</xdr:col>
      <xdr:colOff>171450</xdr:colOff>
      <xdr:row>9</xdr:row>
      <xdr:rowOff>38100</xdr:rowOff>
    </xdr:from>
    <xdr:to>
      <xdr:col>37</xdr:col>
      <xdr:colOff>142874</xdr:colOff>
      <xdr:row>11</xdr:row>
      <xdr:rowOff>142875</xdr:rowOff>
    </xdr:to>
    <xdr:sp macro="" textlink="">
      <xdr:nvSpPr>
        <xdr:cNvPr id="6" name="AutoShape 39">
          <a:extLst>
            <a:ext uri="{FF2B5EF4-FFF2-40B4-BE49-F238E27FC236}">
              <a16:creationId xmlns:a16="http://schemas.microsoft.com/office/drawing/2014/main" id="{195017FB-24BD-4451-8A52-05B10D338BBE}"/>
            </a:ext>
          </a:extLst>
        </xdr:cNvPr>
        <xdr:cNvSpPr>
          <a:spLocks noChangeArrowheads="1"/>
        </xdr:cNvSpPr>
      </xdr:nvSpPr>
      <xdr:spPr bwMode="auto">
        <a:xfrm>
          <a:off x="6029325" y="1590675"/>
          <a:ext cx="1352549" cy="371475"/>
        </a:xfrm>
        <a:prstGeom prst="wedgeRectCallout">
          <a:avLst>
            <a:gd name="adj1" fmla="val 40255"/>
            <a:gd name="adj2" fmla="val 137559"/>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弊社検査員の使用欄です</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記入不要</a:t>
          </a:r>
        </a:p>
      </xdr:txBody>
    </xdr:sp>
    <xdr:clientData/>
  </xdr:twoCellAnchor>
  <xdr:twoCellAnchor>
    <xdr:from>
      <xdr:col>26</xdr:col>
      <xdr:colOff>57150</xdr:colOff>
      <xdr:row>15</xdr:row>
      <xdr:rowOff>76200</xdr:rowOff>
    </xdr:from>
    <xdr:to>
      <xdr:col>28</xdr:col>
      <xdr:colOff>152400</xdr:colOff>
      <xdr:row>17</xdr:row>
      <xdr:rowOff>161925</xdr:rowOff>
    </xdr:to>
    <xdr:sp macro="" textlink="">
      <xdr:nvSpPr>
        <xdr:cNvPr id="7" name="テキスト ボックス 6">
          <a:extLst>
            <a:ext uri="{FF2B5EF4-FFF2-40B4-BE49-F238E27FC236}">
              <a16:creationId xmlns:a16="http://schemas.microsoft.com/office/drawing/2014/main" id="{B8E7E80E-99D9-4D94-994D-43A6941A5323}"/>
            </a:ext>
          </a:extLst>
        </xdr:cNvPr>
        <xdr:cNvSpPr txBox="1"/>
      </xdr:nvSpPr>
      <xdr:spPr>
        <a:xfrm>
          <a:off x="5153025" y="2657475"/>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18</xdr:row>
      <xdr:rowOff>85725</xdr:rowOff>
    </xdr:from>
    <xdr:to>
      <xdr:col>28</xdr:col>
      <xdr:colOff>152400</xdr:colOff>
      <xdr:row>20</xdr:row>
      <xdr:rowOff>171450</xdr:rowOff>
    </xdr:to>
    <xdr:sp macro="" textlink="">
      <xdr:nvSpPr>
        <xdr:cNvPr id="8" name="テキスト ボックス 7">
          <a:extLst>
            <a:ext uri="{FF2B5EF4-FFF2-40B4-BE49-F238E27FC236}">
              <a16:creationId xmlns:a16="http://schemas.microsoft.com/office/drawing/2014/main" id="{1BE92E20-5453-4DA7-900C-C6199D4E92EC}"/>
            </a:ext>
          </a:extLst>
        </xdr:cNvPr>
        <xdr:cNvSpPr txBox="1"/>
      </xdr:nvSpPr>
      <xdr:spPr>
        <a:xfrm>
          <a:off x="5153025" y="3238500"/>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24</xdr:row>
      <xdr:rowOff>76200</xdr:rowOff>
    </xdr:from>
    <xdr:to>
      <xdr:col>28</xdr:col>
      <xdr:colOff>152400</xdr:colOff>
      <xdr:row>26</xdr:row>
      <xdr:rowOff>161925</xdr:rowOff>
    </xdr:to>
    <xdr:sp macro="" textlink="">
      <xdr:nvSpPr>
        <xdr:cNvPr id="10" name="テキスト ボックス 9">
          <a:extLst>
            <a:ext uri="{FF2B5EF4-FFF2-40B4-BE49-F238E27FC236}">
              <a16:creationId xmlns:a16="http://schemas.microsoft.com/office/drawing/2014/main" id="{9BE5205B-A354-41C2-AE0D-D84856376D42}"/>
            </a:ext>
          </a:extLst>
        </xdr:cNvPr>
        <xdr:cNvSpPr txBox="1"/>
      </xdr:nvSpPr>
      <xdr:spPr>
        <a:xfrm>
          <a:off x="5153025" y="4371975"/>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57150</xdr:colOff>
      <xdr:row>27</xdr:row>
      <xdr:rowOff>76200</xdr:rowOff>
    </xdr:from>
    <xdr:to>
      <xdr:col>28</xdr:col>
      <xdr:colOff>152400</xdr:colOff>
      <xdr:row>29</xdr:row>
      <xdr:rowOff>161925</xdr:rowOff>
    </xdr:to>
    <xdr:sp macro="" textlink="">
      <xdr:nvSpPr>
        <xdr:cNvPr id="11" name="テキスト ボックス 10">
          <a:extLst>
            <a:ext uri="{FF2B5EF4-FFF2-40B4-BE49-F238E27FC236}">
              <a16:creationId xmlns:a16="http://schemas.microsoft.com/office/drawing/2014/main" id="{01F1C3AF-1230-4F3C-B1E0-BD242BF39ECA}"/>
            </a:ext>
          </a:extLst>
        </xdr:cNvPr>
        <xdr:cNvSpPr txBox="1"/>
      </xdr:nvSpPr>
      <xdr:spPr>
        <a:xfrm>
          <a:off x="5153025" y="4943475"/>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26</xdr:col>
      <xdr:colOff>66675</xdr:colOff>
      <xdr:row>30</xdr:row>
      <xdr:rowOff>95250</xdr:rowOff>
    </xdr:from>
    <xdr:to>
      <xdr:col>28</xdr:col>
      <xdr:colOff>161925</xdr:colOff>
      <xdr:row>32</xdr:row>
      <xdr:rowOff>180975</xdr:rowOff>
    </xdr:to>
    <xdr:sp macro="" textlink="">
      <xdr:nvSpPr>
        <xdr:cNvPr id="12" name="テキスト ボックス 11">
          <a:extLst>
            <a:ext uri="{FF2B5EF4-FFF2-40B4-BE49-F238E27FC236}">
              <a16:creationId xmlns:a16="http://schemas.microsoft.com/office/drawing/2014/main" id="{FB161681-0F57-409B-92DC-5B7B273E59CA}"/>
            </a:ext>
          </a:extLst>
        </xdr:cNvPr>
        <xdr:cNvSpPr txBox="1"/>
      </xdr:nvSpPr>
      <xdr:spPr>
        <a:xfrm>
          <a:off x="5162550" y="5534025"/>
          <a:ext cx="495300" cy="46672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t"/>
        <a:lstStyle/>
        <a:p>
          <a:r>
            <a:rPr kumimoji="1" lang="ja-JP" altLang="en-US" sz="1400">
              <a:solidFill>
                <a:srgbClr val="FF0000"/>
              </a:solidFill>
            </a:rPr>
            <a:t>✔</a:t>
          </a:r>
        </a:p>
      </xdr:txBody>
    </xdr:sp>
    <xdr:clientData/>
  </xdr:twoCellAnchor>
  <xdr:twoCellAnchor>
    <xdr:from>
      <xdr:col>11</xdr:col>
      <xdr:colOff>123825</xdr:colOff>
      <xdr:row>22</xdr:row>
      <xdr:rowOff>38100</xdr:rowOff>
    </xdr:from>
    <xdr:to>
      <xdr:col>22</xdr:col>
      <xdr:colOff>114300</xdr:colOff>
      <xdr:row>25</xdr:row>
      <xdr:rowOff>28575</xdr:rowOff>
    </xdr:to>
    <xdr:sp macro="" textlink="">
      <xdr:nvSpPr>
        <xdr:cNvPr id="13" name="AutoShape 39">
          <a:extLst>
            <a:ext uri="{FF2B5EF4-FFF2-40B4-BE49-F238E27FC236}">
              <a16:creationId xmlns:a16="http://schemas.microsoft.com/office/drawing/2014/main" id="{E393326C-07E3-4BC6-8451-A485A3605BD6}"/>
            </a:ext>
          </a:extLst>
        </xdr:cNvPr>
        <xdr:cNvSpPr>
          <a:spLocks noChangeArrowheads="1"/>
        </xdr:cNvSpPr>
      </xdr:nvSpPr>
      <xdr:spPr bwMode="auto">
        <a:xfrm>
          <a:off x="2219325" y="3952875"/>
          <a:ext cx="2190750" cy="561975"/>
        </a:xfrm>
        <a:prstGeom prst="wedgeRectCallout">
          <a:avLst>
            <a:gd name="adj1" fmla="val -67787"/>
            <a:gd name="adj2" fmla="val 59119"/>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「対象工程」を選択し、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管理の時期に対して■表示された項目に、</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各々内容の確認チェックをして下さい</a:t>
          </a:r>
        </a:p>
      </xdr:txBody>
    </xdr:sp>
    <xdr:clientData/>
  </xdr:twoCellAnchor>
  <xdr:twoCellAnchor>
    <xdr:from>
      <xdr:col>26</xdr:col>
      <xdr:colOff>133350</xdr:colOff>
      <xdr:row>20</xdr:row>
      <xdr:rowOff>161925</xdr:rowOff>
    </xdr:from>
    <xdr:to>
      <xdr:col>37</xdr:col>
      <xdr:colOff>19050</xdr:colOff>
      <xdr:row>23</xdr:row>
      <xdr:rowOff>9525</xdr:rowOff>
    </xdr:to>
    <xdr:sp macro="" textlink="">
      <xdr:nvSpPr>
        <xdr:cNvPr id="14" name="AutoShape 39">
          <a:extLst>
            <a:ext uri="{FF2B5EF4-FFF2-40B4-BE49-F238E27FC236}">
              <a16:creationId xmlns:a16="http://schemas.microsoft.com/office/drawing/2014/main" id="{F5C119E5-C785-49A1-A8CB-7FB518A2B820}"/>
            </a:ext>
          </a:extLst>
        </xdr:cNvPr>
        <xdr:cNvSpPr>
          <a:spLocks noChangeArrowheads="1"/>
        </xdr:cNvSpPr>
      </xdr:nvSpPr>
      <xdr:spPr bwMode="auto">
        <a:xfrm>
          <a:off x="5229225" y="3695700"/>
          <a:ext cx="2028825"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内容を確認した旨のチェックをして下さい</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（確認欄に✔ ）</a:t>
          </a:r>
        </a:p>
      </xdr:txBody>
    </xdr:sp>
    <xdr:clientData/>
  </xdr:twoCellAnchor>
  <xdr:twoCellAnchor>
    <xdr:from>
      <xdr:col>6</xdr:col>
      <xdr:colOff>57150</xdr:colOff>
      <xdr:row>34</xdr:row>
      <xdr:rowOff>76200</xdr:rowOff>
    </xdr:from>
    <xdr:to>
      <xdr:col>15</xdr:col>
      <xdr:colOff>180975</xdr:colOff>
      <xdr:row>37</xdr:row>
      <xdr:rowOff>38101</xdr:rowOff>
    </xdr:to>
    <xdr:sp macro="" textlink="">
      <xdr:nvSpPr>
        <xdr:cNvPr id="15" name="AutoShape 39">
          <a:extLst>
            <a:ext uri="{FF2B5EF4-FFF2-40B4-BE49-F238E27FC236}">
              <a16:creationId xmlns:a16="http://schemas.microsoft.com/office/drawing/2014/main" id="{B8B03CE8-8E91-4B86-A431-2914296FA976}"/>
            </a:ext>
          </a:extLst>
        </xdr:cNvPr>
        <xdr:cNvSpPr>
          <a:spLocks noChangeArrowheads="1"/>
        </xdr:cNvSpPr>
      </xdr:nvSpPr>
      <xdr:spPr bwMode="auto">
        <a:xfrm>
          <a:off x="1181100" y="6276975"/>
          <a:ext cx="1895475" cy="533401"/>
        </a:xfrm>
        <a:prstGeom prst="wedgeRectCallout">
          <a:avLst>
            <a:gd name="adj1" fmla="val -48426"/>
            <a:gd name="adj2" fmla="val -105491"/>
          </a:avLst>
        </a:prstGeom>
        <a:solidFill>
          <a:srgbClr val="FFFFE1"/>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変更の有無を記入</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図書の内容に変更が無い事を確認し</a:t>
          </a:r>
          <a:endParaRPr lang="en-US" altLang="ja-JP" sz="800" b="0" i="0" u="none" strike="noStrike" baseline="0">
            <a:solidFill>
              <a:srgbClr val="000000"/>
            </a:solidFill>
            <a:latin typeface="ＭＳ Ｐゴシック"/>
            <a:ea typeface="ＭＳ Ｐゴシック"/>
          </a:endParaRPr>
        </a:p>
        <a:p>
          <a:pPr algn="l" rtl="0">
            <a:defRPr sz="1000"/>
          </a:pPr>
          <a:r>
            <a:rPr lang="ja-JP" altLang="en-US" sz="800" b="0" i="0" u="none" strike="noStrike" baseline="0">
              <a:solidFill>
                <a:srgbClr val="000000"/>
              </a:solidFill>
              <a:latin typeface="ＭＳ Ｐゴシック"/>
              <a:ea typeface="ＭＳ Ｐゴシック"/>
            </a:rPr>
            <a:t>☑を入れて下さい。</a:t>
          </a:r>
        </a:p>
      </xdr:txBody>
    </xdr:sp>
    <xdr:clientData/>
  </xdr:twoCellAnchor>
  <xdr:twoCellAnchor>
    <xdr:from>
      <xdr:col>11</xdr:col>
      <xdr:colOff>9525</xdr:colOff>
      <xdr:row>55</xdr:row>
      <xdr:rowOff>9525</xdr:rowOff>
    </xdr:from>
    <xdr:to>
      <xdr:col>28</xdr:col>
      <xdr:colOff>9525</xdr:colOff>
      <xdr:row>58</xdr:row>
      <xdr:rowOff>0</xdr:rowOff>
    </xdr:to>
    <xdr:cxnSp macro="">
      <xdr:nvCxnSpPr>
        <xdr:cNvPr id="16" name="直線コネクタ 15">
          <a:extLst>
            <a:ext uri="{FF2B5EF4-FFF2-40B4-BE49-F238E27FC236}">
              <a16:creationId xmlns:a16="http://schemas.microsoft.com/office/drawing/2014/main" id="{15FA1AF2-23D3-4831-BA84-7C023BD2BC77}"/>
            </a:ext>
          </a:extLst>
        </xdr:cNvPr>
        <xdr:cNvCxnSpPr/>
      </xdr:nvCxnSpPr>
      <xdr:spPr>
        <a:xfrm flipV="1">
          <a:off x="2105025" y="10210800"/>
          <a:ext cx="3400425" cy="561975"/>
        </a:xfrm>
        <a:prstGeom prst="line">
          <a:avLst/>
        </a:prstGeom>
        <a:ln w="19050">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21</xdr:col>
      <xdr:colOff>133350</xdr:colOff>
      <xdr:row>58</xdr:row>
      <xdr:rowOff>104775</xdr:rowOff>
    </xdr:from>
    <xdr:to>
      <xdr:col>32</xdr:col>
      <xdr:colOff>123825</xdr:colOff>
      <xdr:row>61</xdr:row>
      <xdr:rowOff>66675</xdr:rowOff>
    </xdr:to>
    <xdr:sp macro="" textlink="">
      <xdr:nvSpPr>
        <xdr:cNvPr id="17" name="AutoShape 39">
          <a:extLst>
            <a:ext uri="{FF2B5EF4-FFF2-40B4-BE49-F238E27FC236}">
              <a16:creationId xmlns:a16="http://schemas.microsoft.com/office/drawing/2014/main" id="{33402C89-716E-406E-987D-C46636569A7D}"/>
            </a:ext>
          </a:extLst>
        </xdr:cNvPr>
        <xdr:cNvSpPr>
          <a:spLocks noChangeArrowheads="1"/>
        </xdr:cNvSpPr>
      </xdr:nvSpPr>
      <xdr:spPr bwMode="auto">
        <a:xfrm>
          <a:off x="4229100" y="10877550"/>
          <a:ext cx="2133600" cy="419100"/>
        </a:xfrm>
        <a:prstGeom prst="wedgeRectCallout">
          <a:avLst>
            <a:gd name="adj1" fmla="val -42888"/>
            <a:gd name="adj2" fmla="val -99973"/>
          </a:avLst>
        </a:prstGeom>
        <a:solidFill>
          <a:schemeClr val="accent5">
            <a:lumMod val="20000"/>
            <a:lumOff val="80000"/>
          </a:schemeClr>
        </a:solidFill>
        <a:ln w="9525">
          <a:solidFill>
            <a:srgbClr val="000000"/>
          </a:solidFill>
          <a:miter lim="800000"/>
          <a:headEnd/>
          <a:tailEnd/>
        </a:ln>
        <a:effectLst>
          <a:outerShdw dist="35921" dir="2700000" algn="ctr" rotWithShape="0">
            <a:srgbClr val="000000"/>
          </a:outerShdw>
        </a:effectLst>
      </xdr:spPr>
      <xdr:txBody>
        <a:bodyPr vertOverflow="clip" wrap="square" lIns="27432" tIns="18288" rIns="0" bIns="18288" anchor="ctr" upright="1"/>
        <a:lstStyle/>
        <a:p>
          <a:pPr algn="l" rtl="0">
            <a:defRPr sz="1000"/>
          </a:pPr>
          <a:r>
            <a:rPr lang="ja-JP" altLang="en-US" sz="800" b="0" i="0" u="none" strike="noStrike" baseline="0">
              <a:solidFill>
                <a:srgbClr val="000000"/>
              </a:solidFill>
              <a:latin typeface="ＭＳ Ｐゴシック"/>
              <a:ea typeface="ＭＳ Ｐゴシック"/>
            </a:rPr>
            <a:t>該当しない項目欄には斜線をひいて下さい</a:t>
          </a: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F285AA-528D-40D2-B7D4-4D872CAAFF77}">
  <sheetPr>
    <tabColor rgb="FFFF0000"/>
  </sheetPr>
  <dimension ref="A1:AL64"/>
  <sheetViews>
    <sheetView showGridLines="0" showZeros="0" tabSelected="1"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AI1" s="87"/>
      <c r="AJ1" s="87"/>
      <c r="AK1" s="87"/>
      <c r="AL1" s="88" t="str">
        <f>"（第1"&amp;IF($AC$6="■","面-2）","面-1）")</f>
        <v>（第1面-1）</v>
      </c>
    </row>
    <row r="2" spans="1:38" ht="12" customHeight="1">
      <c r="B2" s="286" t="s">
        <v>348</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287" t="s">
        <v>326</v>
      </c>
      <c r="J4" s="288"/>
      <c r="K4" s="288"/>
      <c r="L4" s="288"/>
      <c r="M4" s="288"/>
      <c r="N4" s="288"/>
      <c r="O4" s="288"/>
      <c r="P4" s="288"/>
      <c r="Q4" s="288"/>
      <c r="R4" s="288"/>
      <c r="S4" s="288"/>
      <c r="T4" s="288"/>
      <c r="U4" s="288"/>
      <c r="V4" s="288"/>
      <c r="W4" s="28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287" t="s">
        <v>327</v>
      </c>
      <c r="J5" s="288"/>
      <c r="K5" s="288"/>
      <c r="L5" s="288"/>
      <c r="M5" s="288"/>
      <c r="N5" s="288"/>
      <c r="O5" s="288"/>
      <c r="P5" s="288"/>
      <c r="Q5" s="288"/>
      <c r="R5" s="288"/>
      <c r="S5" s="288"/>
      <c r="T5" s="288"/>
      <c r="U5" s="288"/>
      <c r="V5" s="288"/>
      <c r="W5" s="297"/>
      <c r="X5" s="8" t="s">
        <v>6</v>
      </c>
      <c r="AA5" s="23" t="s">
        <v>1</v>
      </c>
      <c r="AB5" s="24">
        <v>1</v>
      </c>
      <c r="AC5" s="206" t="s">
        <v>26</v>
      </c>
      <c r="AD5" s="25" t="s">
        <v>8</v>
      </c>
      <c r="AE5" s="26"/>
      <c r="AF5" s="26"/>
      <c r="AG5" s="26"/>
      <c r="AH5" s="26"/>
      <c r="AI5" s="26"/>
      <c r="AJ5" s="26"/>
      <c r="AK5" s="26"/>
      <c r="AL5" s="27"/>
    </row>
    <row r="6" spans="1:38" ht="13.5" customHeight="1">
      <c r="B6" s="294"/>
      <c r="C6" s="295"/>
      <c r="D6" s="295"/>
      <c r="E6" s="295"/>
      <c r="F6" s="295"/>
      <c r="G6" s="295"/>
      <c r="H6" s="296"/>
      <c r="I6" s="298"/>
      <c r="J6" s="299"/>
      <c r="K6" s="299"/>
      <c r="L6" s="299"/>
      <c r="M6" s="299"/>
      <c r="N6" s="299"/>
      <c r="O6" s="299"/>
      <c r="P6" s="299"/>
      <c r="Q6" s="299"/>
      <c r="R6" s="299"/>
      <c r="S6" s="299"/>
      <c r="T6" s="299"/>
      <c r="U6" s="299"/>
      <c r="V6" s="299"/>
      <c r="W6" s="300"/>
      <c r="X6" s="28"/>
      <c r="Y6" s="29"/>
      <c r="Z6" s="29"/>
      <c r="AA6" s="30"/>
      <c r="AB6" s="31">
        <v>2</v>
      </c>
      <c r="AC6" s="2" t="s">
        <v>7</v>
      </c>
      <c r="AD6" s="29" t="s">
        <v>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349</v>
      </c>
      <c r="C8" s="9"/>
      <c r="D8" s="9"/>
      <c r="E8" s="9"/>
      <c r="F8" s="9"/>
      <c r="G8" s="9"/>
      <c r="H8" s="9"/>
      <c r="I8" s="9"/>
      <c r="J8" s="9"/>
      <c r="K8" s="9"/>
      <c r="L8" s="9"/>
      <c r="M8" s="9"/>
      <c r="N8" s="9"/>
      <c r="O8" s="9"/>
      <c r="P8" s="9"/>
      <c r="Q8" s="9"/>
      <c r="R8" s="9"/>
      <c r="S8" s="9"/>
      <c r="T8" s="9"/>
      <c r="U8" s="9"/>
      <c r="V8" s="9"/>
      <c r="W8" s="9"/>
      <c r="X8" s="9"/>
      <c r="Y8" s="10"/>
      <c r="Z8" s="11"/>
      <c r="AA8" s="11"/>
      <c r="AB8" s="11"/>
      <c r="AC8" s="11"/>
      <c r="AD8" s="12"/>
      <c r="AE8" s="12"/>
      <c r="AF8" s="12"/>
      <c r="AG8" s="12"/>
      <c r="AH8" s="12"/>
      <c r="AI8" s="12"/>
      <c r="AJ8" s="12"/>
      <c r="AK8" s="12"/>
      <c r="AL8" s="12"/>
    </row>
    <row r="9" spans="1:38" ht="12" customHeight="1">
      <c r="B9" s="8" t="s">
        <v>347</v>
      </c>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6" customHeight="1">
      <c r="B10" s="9"/>
      <c r="C10" s="9"/>
      <c r="D10" s="9"/>
      <c r="E10" s="9"/>
      <c r="F10" s="9"/>
      <c r="G10" s="9"/>
      <c r="H10" s="9"/>
      <c r="I10" s="9"/>
      <c r="J10" s="9"/>
      <c r="K10" s="9"/>
      <c r="L10" s="9"/>
      <c r="M10" s="9"/>
      <c r="N10" s="9"/>
      <c r="O10" s="9"/>
      <c r="P10" s="9"/>
      <c r="Q10" s="9"/>
      <c r="R10" s="9"/>
      <c r="S10" s="9"/>
      <c r="T10" s="9"/>
      <c r="U10" s="9"/>
      <c r="V10" s="9"/>
      <c r="W10" s="9"/>
      <c r="X10" s="9"/>
      <c r="Y10" s="10"/>
      <c r="Z10" s="11"/>
      <c r="AA10" s="11"/>
      <c r="AB10" s="11"/>
      <c r="AC10" s="11"/>
      <c r="AD10" s="12"/>
      <c r="AE10" s="12"/>
      <c r="AF10" s="12"/>
      <c r="AG10" s="12"/>
      <c r="AH10" s="12"/>
      <c r="AI10" s="12"/>
      <c r="AJ10" s="12"/>
      <c r="AK10" s="12"/>
      <c r="AL10" s="12"/>
    </row>
    <row r="11" spans="1:38" ht="15" customHeight="1">
      <c r="B11" s="271" t="s">
        <v>62</v>
      </c>
      <c r="C11" s="272"/>
      <c r="D11" s="272"/>
      <c r="E11" s="272"/>
      <c r="F11" s="272"/>
      <c r="G11" s="272"/>
      <c r="H11" s="272"/>
      <c r="I11" s="272"/>
      <c r="J11" s="272"/>
      <c r="K11" s="272"/>
      <c r="L11" s="272"/>
      <c r="M11" s="272"/>
      <c r="N11" s="272"/>
      <c r="O11" s="272"/>
      <c r="P11" s="272"/>
      <c r="Q11" s="272"/>
      <c r="R11" s="272"/>
      <c r="S11" s="272"/>
      <c r="T11" s="272"/>
      <c r="U11" s="272"/>
      <c r="V11" s="273"/>
      <c r="W11" s="9"/>
      <c r="Y11" s="274" t="s">
        <v>73</v>
      </c>
      <c r="Z11" s="274"/>
      <c r="AA11" s="274"/>
      <c r="AB11" s="274"/>
      <c r="AC11" s="274"/>
      <c r="AD11" s="274"/>
      <c r="AE11" s="274"/>
      <c r="AF11" s="274"/>
      <c r="AG11" s="274"/>
      <c r="AH11" s="274"/>
      <c r="AI11" s="274"/>
      <c r="AJ11" s="274"/>
      <c r="AK11" s="274"/>
      <c r="AL11" s="274"/>
    </row>
    <row r="12" spans="1:38" ht="15" customHeight="1">
      <c r="B12" s="276" t="s">
        <v>59</v>
      </c>
      <c r="C12" s="277"/>
      <c r="D12" s="277"/>
      <c r="E12" s="277"/>
      <c r="F12" s="277"/>
      <c r="G12" s="277"/>
      <c r="H12" s="277"/>
      <c r="I12" s="277"/>
      <c r="J12" s="14"/>
      <c r="K12" s="207" t="s">
        <v>26</v>
      </c>
      <c r="L12" s="30" t="s">
        <v>35</v>
      </c>
      <c r="M12" s="36"/>
      <c r="N12" s="37"/>
      <c r="O12" s="6" t="s">
        <v>7</v>
      </c>
      <c r="P12" s="30" t="s">
        <v>330</v>
      </c>
      <c r="Q12" s="37"/>
      <c r="R12" s="37"/>
      <c r="S12" s="6" t="s">
        <v>7</v>
      </c>
      <c r="T12" s="30" t="s">
        <v>346</v>
      </c>
      <c r="U12" s="15"/>
      <c r="V12" s="203"/>
      <c r="W12" s="9"/>
      <c r="Y12" s="274"/>
      <c r="Z12" s="274"/>
      <c r="AA12" s="274"/>
      <c r="AB12" s="274"/>
      <c r="AC12" s="274"/>
      <c r="AD12" s="274"/>
      <c r="AE12" s="274"/>
      <c r="AF12" s="274"/>
      <c r="AG12" s="274"/>
      <c r="AH12" s="274"/>
      <c r="AI12" s="274"/>
      <c r="AJ12" s="274"/>
      <c r="AK12" s="274"/>
      <c r="AL12" s="274"/>
    </row>
    <row r="13" spans="1:38" ht="15" customHeight="1" thickBot="1">
      <c r="B13" s="278" t="s">
        <v>77</v>
      </c>
      <c r="C13" s="279"/>
      <c r="D13" s="279"/>
      <c r="E13" s="279"/>
      <c r="F13" s="279"/>
      <c r="G13" s="279"/>
      <c r="H13" s="279"/>
      <c r="I13" s="279"/>
      <c r="J13" s="194"/>
      <c r="K13" s="205" t="s">
        <v>26</v>
      </c>
      <c r="L13" s="150" t="s">
        <v>330</v>
      </c>
      <c r="M13" s="38"/>
      <c r="N13" s="195"/>
      <c r="O13" s="195"/>
      <c r="P13" s="195"/>
      <c r="Q13" s="195"/>
      <c r="R13" s="195"/>
      <c r="S13" s="195"/>
      <c r="T13" s="195"/>
      <c r="U13" s="196"/>
      <c r="V13" s="204"/>
      <c r="W13" s="9"/>
      <c r="X13" s="39"/>
      <c r="Y13" s="275"/>
      <c r="Z13" s="275"/>
      <c r="AA13" s="275"/>
      <c r="AB13" s="275"/>
      <c r="AC13" s="275"/>
      <c r="AD13" s="275"/>
      <c r="AE13" s="275"/>
      <c r="AF13" s="275"/>
      <c r="AG13" s="275"/>
      <c r="AH13" s="275"/>
      <c r="AI13" s="275"/>
      <c r="AJ13" s="275"/>
      <c r="AK13" s="275"/>
      <c r="AL13" s="275"/>
    </row>
    <row r="14" spans="1:38" ht="15" customHeight="1">
      <c r="B14" s="280" t="s">
        <v>10</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2"/>
      <c r="AC14" s="283" t="s">
        <v>11</v>
      </c>
      <c r="AD14" s="284"/>
      <c r="AE14" s="284"/>
      <c r="AF14" s="284"/>
      <c r="AG14" s="284"/>
      <c r="AH14" s="284"/>
      <c r="AI14" s="284"/>
      <c r="AJ14" s="284"/>
      <c r="AK14" s="284"/>
      <c r="AL14" s="285"/>
    </row>
    <row r="15" spans="1:38" ht="15" customHeight="1">
      <c r="B15" s="249" t="s">
        <v>12</v>
      </c>
      <c r="C15" s="250"/>
      <c r="D15" s="250"/>
      <c r="E15" s="250"/>
      <c r="F15" s="251"/>
      <c r="G15" s="255" t="s">
        <v>71</v>
      </c>
      <c r="H15" s="256"/>
      <c r="I15" s="259" t="s">
        <v>13</v>
      </c>
      <c r="J15" s="260"/>
      <c r="K15" s="261"/>
      <c r="L15" s="262" t="s">
        <v>14</v>
      </c>
      <c r="M15" s="263"/>
      <c r="N15" s="263"/>
      <c r="O15" s="263"/>
      <c r="P15" s="263"/>
      <c r="Q15" s="263"/>
      <c r="R15" s="263"/>
      <c r="S15" s="263"/>
      <c r="T15" s="263"/>
      <c r="U15" s="263"/>
      <c r="V15" s="263"/>
      <c r="W15" s="263"/>
      <c r="X15" s="263"/>
      <c r="Y15" s="263"/>
      <c r="Z15" s="264"/>
      <c r="AA15" s="255" t="s">
        <v>70</v>
      </c>
      <c r="AB15" s="265"/>
      <c r="AC15" s="268" t="s">
        <v>15</v>
      </c>
      <c r="AD15" s="269"/>
      <c r="AE15" s="270"/>
      <c r="AF15" s="232" t="s">
        <v>69</v>
      </c>
      <c r="AG15" s="233"/>
      <c r="AH15" s="234"/>
      <c r="AI15" s="238" t="s">
        <v>19</v>
      </c>
      <c r="AJ15" s="233"/>
      <c r="AK15" s="233"/>
      <c r="AL15" s="239"/>
    </row>
    <row r="16" spans="1:38" ht="15" customHeight="1" thickBot="1">
      <c r="B16" s="252"/>
      <c r="C16" s="253"/>
      <c r="D16" s="253"/>
      <c r="E16" s="253"/>
      <c r="F16" s="254"/>
      <c r="G16" s="257"/>
      <c r="H16" s="258"/>
      <c r="I16" s="42">
        <v>1</v>
      </c>
      <c r="J16" s="42">
        <v>2</v>
      </c>
      <c r="K16" s="42"/>
      <c r="L16" s="241" t="s">
        <v>61</v>
      </c>
      <c r="M16" s="242"/>
      <c r="N16" s="242"/>
      <c r="O16" s="242"/>
      <c r="P16" s="242"/>
      <c r="Q16" s="242"/>
      <c r="R16" s="242"/>
      <c r="S16" s="242"/>
      <c r="T16" s="242"/>
      <c r="U16" s="242"/>
      <c r="V16" s="242"/>
      <c r="W16" s="242"/>
      <c r="X16" s="242"/>
      <c r="Y16" s="242"/>
      <c r="Z16" s="243"/>
      <c r="AA16" s="266"/>
      <c r="AB16" s="267"/>
      <c r="AC16" s="170" t="s">
        <v>16</v>
      </c>
      <c r="AD16" s="171" t="s">
        <v>17</v>
      </c>
      <c r="AE16" s="171" t="s">
        <v>18</v>
      </c>
      <c r="AF16" s="235"/>
      <c r="AG16" s="236"/>
      <c r="AH16" s="237"/>
      <c r="AI16" s="235"/>
      <c r="AJ16" s="236"/>
      <c r="AK16" s="236"/>
      <c r="AL16" s="240"/>
    </row>
    <row r="17" spans="2:38" ht="15" customHeight="1">
      <c r="B17" s="46" t="s">
        <v>20</v>
      </c>
      <c r="G17" s="216" t="s">
        <v>26</v>
      </c>
      <c r="H17" s="25" t="s">
        <v>21</v>
      </c>
      <c r="I17" s="89" t="str">
        <f>$AC$5</f>
        <v>■</v>
      </c>
      <c r="J17" s="47"/>
      <c r="K17" s="47"/>
      <c r="L17" s="47" t="s">
        <v>22</v>
      </c>
      <c r="M17" s="48"/>
      <c r="N17" s="48"/>
      <c r="O17" s="48"/>
      <c r="P17" s="48"/>
      <c r="Q17" s="48"/>
      <c r="R17" s="49"/>
      <c r="S17" s="50"/>
      <c r="T17" s="50"/>
      <c r="U17" s="50"/>
      <c r="V17" s="50"/>
      <c r="W17" s="50"/>
      <c r="X17" s="50"/>
      <c r="Y17" s="50"/>
      <c r="Z17" s="51"/>
      <c r="AA17" s="244" t="s">
        <v>23</v>
      </c>
      <c r="AB17" s="245"/>
      <c r="AC17" s="208" t="s">
        <v>23</v>
      </c>
      <c r="AD17" s="172" t="s">
        <v>23</v>
      </c>
      <c r="AE17" s="172" t="s">
        <v>23</v>
      </c>
      <c r="AF17" s="246" t="s">
        <v>23</v>
      </c>
      <c r="AG17" s="247"/>
      <c r="AH17" s="248"/>
      <c r="AI17" s="172"/>
      <c r="AJ17" s="173"/>
      <c r="AK17" s="173"/>
      <c r="AL17" s="174"/>
    </row>
    <row r="18" spans="2:38" ht="15" customHeight="1">
      <c r="B18" s="46" t="s">
        <v>24</v>
      </c>
      <c r="G18" s="4" t="s">
        <v>7</v>
      </c>
      <c r="H18" s="8" t="s">
        <v>25</v>
      </c>
      <c r="I18" s="56"/>
      <c r="J18" s="56"/>
      <c r="K18" s="56"/>
      <c r="L18" s="223" t="s">
        <v>60</v>
      </c>
      <c r="M18" s="224"/>
      <c r="N18" s="224"/>
      <c r="O18" s="224"/>
      <c r="P18" s="224"/>
      <c r="Q18" s="224"/>
      <c r="R18" s="224"/>
      <c r="S18" s="224"/>
      <c r="T18" s="224"/>
      <c r="U18" s="224"/>
      <c r="V18" s="224"/>
      <c r="W18" s="224"/>
      <c r="X18" s="224"/>
      <c r="Y18" s="224"/>
      <c r="Z18" s="225"/>
      <c r="AA18" s="57"/>
      <c r="AB18" s="58"/>
      <c r="AC18" s="209"/>
      <c r="AD18" s="175"/>
      <c r="AE18" s="175"/>
      <c r="AF18" s="175"/>
      <c r="AG18" s="176"/>
      <c r="AH18" s="177"/>
      <c r="AI18" s="175"/>
      <c r="AJ18" s="176"/>
      <c r="AK18" s="176"/>
      <c r="AL18" s="178"/>
    </row>
    <row r="19" spans="2:38" ht="15" customHeight="1">
      <c r="B19" s="46"/>
      <c r="G19" s="62"/>
      <c r="I19" s="63"/>
      <c r="J19" s="63"/>
      <c r="K19" s="63"/>
      <c r="L19" s="229"/>
      <c r="M19" s="230"/>
      <c r="N19" s="230"/>
      <c r="O19" s="230"/>
      <c r="P19" s="230"/>
      <c r="Q19" s="230"/>
      <c r="R19" s="230"/>
      <c r="S19" s="230"/>
      <c r="T19" s="230"/>
      <c r="U19" s="230"/>
      <c r="V19" s="230"/>
      <c r="W19" s="230"/>
      <c r="X19" s="230"/>
      <c r="Y19" s="230"/>
      <c r="Z19" s="231"/>
      <c r="AA19" s="64"/>
      <c r="AB19" s="65"/>
      <c r="AC19" s="179"/>
      <c r="AD19" s="180"/>
      <c r="AE19" s="181"/>
      <c r="AF19" s="181"/>
      <c r="AG19" s="182"/>
      <c r="AH19" s="183"/>
      <c r="AI19" s="181"/>
      <c r="AJ19" s="182"/>
      <c r="AK19" s="182"/>
      <c r="AL19" s="184"/>
    </row>
    <row r="20" spans="2:38" ht="15" customHeight="1">
      <c r="B20" s="46"/>
      <c r="G20" s="62"/>
      <c r="I20" s="90" t="str">
        <f>$AC$5</f>
        <v>■</v>
      </c>
      <c r="J20" s="70"/>
      <c r="K20" s="70"/>
      <c r="L20" s="70" t="s">
        <v>63</v>
      </c>
      <c r="M20" s="71"/>
      <c r="N20" s="71"/>
      <c r="O20" s="71"/>
      <c r="P20" s="71"/>
      <c r="Q20" s="71"/>
      <c r="R20" s="72"/>
      <c r="S20" s="73"/>
      <c r="T20" s="73"/>
      <c r="U20" s="73"/>
      <c r="V20" s="73"/>
      <c r="W20" s="73"/>
      <c r="X20" s="73"/>
      <c r="Y20" s="73"/>
      <c r="Z20" s="74"/>
      <c r="AA20" s="218" t="s">
        <v>23</v>
      </c>
      <c r="AB20" s="219"/>
      <c r="AC20" s="185" t="s">
        <v>23</v>
      </c>
      <c r="AD20" s="186" t="s">
        <v>23</v>
      </c>
      <c r="AE20" s="186" t="s">
        <v>23</v>
      </c>
      <c r="AF20" s="220" t="s">
        <v>23</v>
      </c>
      <c r="AG20" s="221"/>
      <c r="AH20" s="222"/>
      <c r="AI20" s="186"/>
      <c r="AJ20" s="187"/>
      <c r="AK20" s="187"/>
      <c r="AL20" s="188"/>
    </row>
    <row r="21" spans="2:38" ht="15" customHeight="1">
      <c r="B21" s="46"/>
      <c r="G21" s="62"/>
      <c r="I21" s="56"/>
      <c r="J21" s="56"/>
      <c r="K21" s="56"/>
      <c r="L21" s="223" t="s">
        <v>64</v>
      </c>
      <c r="M21" s="224"/>
      <c r="N21" s="224"/>
      <c r="O21" s="224"/>
      <c r="P21" s="224"/>
      <c r="Q21" s="224"/>
      <c r="R21" s="224"/>
      <c r="S21" s="224"/>
      <c r="T21" s="224"/>
      <c r="U21" s="224"/>
      <c r="V21" s="224"/>
      <c r="W21" s="224"/>
      <c r="X21" s="224"/>
      <c r="Y21" s="224"/>
      <c r="Z21" s="225"/>
      <c r="AA21" s="81"/>
      <c r="AB21" s="82"/>
      <c r="AC21" s="189"/>
      <c r="AD21" s="190"/>
      <c r="AE21" s="190"/>
      <c r="AF21" s="190"/>
      <c r="AG21" s="191"/>
      <c r="AH21" s="192"/>
      <c r="AI21" s="190"/>
      <c r="AJ21" s="191"/>
      <c r="AK21" s="191"/>
      <c r="AL21" s="193"/>
    </row>
    <row r="22" spans="2:38" ht="15" customHeight="1">
      <c r="B22" s="46"/>
      <c r="G22" s="62"/>
      <c r="I22" s="63"/>
      <c r="J22" s="63"/>
      <c r="K22" s="63"/>
      <c r="L22" s="229"/>
      <c r="M22" s="230"/>
      <c r="N22" s="230"/>
      <c r="O22" s="230"/>
      <c r="P22" s="230"/>
      <c r="Q22" s="230"/>
      <c r="R22" s="230"/>
      <c r="S22" s="230"/>
      <c r="T22" s="230"/>
      <c r="U22" s="230"/>
      <c r="V22" s="230"/>
      <c r="W22" s="230"/>
      <c r="X22" s="230"/>
      <c r="Y22" s="230"/>
      <c r="Z22" s="231"/>
      <c r="AA22" s="64"/>
      <c r="AB22" s="65"/>
      <c r="AC22" s="179"/>
      <c r="AD22" s="180"/>
      <c r="AE22" s="181"/>
      <c r="AF22" s="181"/>
      <c r="AG22" s="182"/>
      <c r="AH22" s="183"/>
      <c r="AI22" s="181"/>
      <c r="AJ22" s="182"/>
      <c r="AK22" s="182"/>
      <c r="AL22" s="184"/>
    </row>
    <row r="23" spans="2:38" ht="15" customHeight="1">
      <c r="B23" s="46"/>
      <c r="G23" s="62"/>
      <c r="I23" s="90" t="str">
        <f>$AC$5</f>
        <v>■</v>
      </c>
      <c r="J23" s="70"/>
      <c r="K23" s="70"/>
      <c r="L23" s="70" t="s">
        <v>65</v>
      </c>
      <c r="M23" s="71"/>
      <c r="N23" s="71"/>
      <c r="O23" s="71"/>
      <c r="P23" s="71"/>
      <c r="Q23" s="71"/>
      <c r="R23" s="72"/>
      <c r="S23" s="73"/>
      <c r="T23" s="73"/>
      <c r="U23" s="73"/>
      <c r="V23" s="73"/>
      <c r="W23" s="73"/>
      <c r="X23" s="73"/>
      <c r="Y23" s="73"/>
      <c r="Z23" s="74"/>
      <c r="AA23" s="218" t="s">
        <v>23</v>
      </c>
      <c r="AB23" s="219"/>
      <c r="AC23" s="185" t="s">
        <v>23</v>
      </c>
      <c r="AD23" s="186" t="s">
        <v>23</v>
      </c>
      <c r="AE23" s="186" t="s">
        <v>23</v>
      </c>
      <c r="AF23" s="220" t="s">
        <v>23</v>
      </c>
      <c r="AG23" s="221"/>
      <c r="AH23" s="222"/>
      <c r="AI23" s="186"/>
      <c r="AJ23" s="187"/>
      <c r="AK23" s="187"/>
      <c r="AL23" s="188"/>
    </row>
    <row r="24" spans="2:38" ht="15" customHeight="1">
      <c r="B24" s="46"/>
      <c r="G24" s="62"/>
      <c r="I24" s="56"/>
      <c r="J24" s="56"/>
      <c r="K24" s="56"/>
      <c r="L24" s="223" t="s">
        <v>66</v>
      </c>
      <c r="M24" s="224"/>
      <c r="N24" s="224"/>
      <c r="O24" s="224"/>
      <c r="P24" s="224"/>
      <c r="Q24" s="224"/>
      <c r="R24" s="224"/>
      <c r="S24" s="224"/>
      <c r="T24" s="224"/>
      <c r="U24" s="224"/>
      <c r="V24" s="224"/>
      <c r="W24" s="224"/>
      <c r="X24" s="224"/>
      <c r="Y24" s="224"/>
      <c r="Z24" s="225"/>
      <c r="AA24" s="81"/>
      <c r="AB24" s="82"/>
      <c r="AC24" s="189"/>
      <c r="AD24" s="190"/>
      <c r="AE24" s="190"/>
      <c r="AF24" s="190"/>
      <c r="AG24" s="191"/>
      <c r="AH24" s="192"/>
      <c r="AI24" s="190"/>
      <c r="AJ24" s="191"/>
      <c r="AK24" s="191"/>
      <c r="AL24" s="193"/>
    </row>
    <row r="25" spans="2:38" ht="15" customHeight="1">
      <c r="B25" s="46"/>
      <c r="G25" s="62"/>
      <c r="I25" s="63"/>
      <c r="J25" s="63"/>
      <c r="K25" s="63"/>
      <c r="L25" s="229"/>
      <c r="M25" s="230"/>
      <c r="N25" s="230"/>
      <c r="O25" s="230"/>
      <c r="P25" s="230"/>
      <c r="Q25" s="230"/>
      <c r="R25" s="230"/>
      <c r="S25" s="230"/>
      <c r="T25" s="230"/>
      <c r="U25" s="230"/>
      <c r="V25" s="230"/>
      <c r="W25" s="230"/>
      <c r="X25" s="230"/>
      <c r="Y25" s="230"/>
      <c r="Z25" s="231"/>
      <c r="AA25" s="64"/>
      <c r="AB25" s="65"/>
      <c r="AC25" s="179"/>
      <c r="AD25" s="180"/>
      <c r="AE25" s="181"/>
      <c r="AF25" s="181"/>
      <c r="AG25" s="182"/>
      <c r="AH25" s="183"/>
      <c r="AI25" s="181"/>
      <c r="AJ25" s="182"/>
      <c r="AK25" s="182"/>
      <c r="AL25" s="184"/>
    </row>
    <row r="26" spans="2:38" ht="15" customHeight="1">
      <c r="B26" s="46"/>
      <c r="G26" s="62"/>
      <c r="I26" s="90" t="str">
        <f>$AC$5</f>
        <v>■</v>
      </c>
      <c r="J26" s="70"/>
      <c r="K26" s="70"/>
      <c r="L26" s="70" t="s">
        <v>67</v>
      </c>
      <c r="M26" s="71"/>
      <c r="N26" s="71"/>
      <c r="O26" s="71"/>
      <c r="P26" s="71"/>
      <c r="Q26" s="71"/>
      <c r="R26" s="72"/>
      <c r="S26" s="73"/>
      <c r="T26" s="73"/>
      <c r="U26" s="73"/>
      <c r="V26" s="73"/>
      <c r="W26" s="73"/>
      <c r="X26" s="73"/>
      <c r="Y26" s="73"/>
      <c r="Z26" s="74"/>
      <c r="AA26" s="218" t="s">
        <v>23</v>
      </c>
      <c r="AB26" s="219"/>
      <c r="AC26" s="185" t="s">
        <v>23</v>
      </c>
      <c r="AD26" s="186" t="s">
        <v>23</v>
      </c>
      <c r="AE26" s="186" t="s">
        <v>23</v>
      </c>
      <c r="AF26" s="220" t="s">
        <v>23</v>
      </c>
      <c r="AG26" s="221"/>
      <c r="AH26" s="222"/>
      <c r="AI26" s="186"/>
      <c r="AJ26" s="187"/>
      <c r="AK26" s="187"/>
      <c r="AL26" s="188"/>
    </row>
    <row r="27" spans="2:38" ht="15" customHeight="1">
      <c r="B27" s="46"/>
      <c r="G27" s="62"/>
      <c r="I27" s="56"/>
      <c r="J27" s="56"/>
      <c r="K27" s="56"/>
      <c r="L27" s="223" t="s">
        <v>66</v>
      </c>
      <c r="M27" s="224"/>
      <c r="N27" s="224"/>
      <c r="O27" s="224"/>
      <c r="P27" s="224"/>
      <c r="Q27" s="224"/>
      <c r="R27" s="224"/>
      <c r="S27" s="224"/>
      <c r="T27" s="224"/>
      <c r="U27" s="224"/>
      <c r="V27" s="224"/>
      <c r="W27" s="224"/>
      <c r="X27" s="224"/>
      <c r="Y27" s="224"/>
      <c r="Z27" s="225"/>
      <c r="AA27" s="81"/>
      <c r="AB27" s="82"/>
      <c r="AC27" s="189"/>
      <c r="AD27" s="190"/>
      <c r="AE27" s="190"/>
      <c r="AF27" s="190"/>
      <c r="AG27" s="191"/>
      <c r="AH27" s="192"/>
      <c r="AI27" s="190"/>
      <c r="AJ27" s="191"/>
      <c r="AK27" s="191"/>
      <c r="AL27" s="193"/>
    </row>
    <row r="28" spans="2:38" ht="15" customHeight="1">
      <c r="B28" s="46"/>
      <c r="G28" s="62"/>
      <c r="I28" s="63"/>
      <c r="J28" s="63"/>
      <c r="K28" s="63"/>
      <c r="L28" s="229"/>
      <c r="M28" s="230"/>
      <c r="N28" s="230"/>
      <c r="O28" s="230"/>
      <c r="P28" s="230"/>
      <c r="Q28" s="230"/>
      <c r="R28" s="230"/>
      <c r="S28" s="230"/>
      <c r="T28" s="230"/>
      <c r="U28" s="230"/>
      <c r="V28" s="230"/>
      <c r="W28" s="230"/>
      <c r="X28" s="230"/>
      <c r="Y28" s="230"/>
      <c r="Z28" s="231"/>
      <c r="AA28" s="64"/>
      <c r="AB28" s="65"/>
      <c r="AC28" s="179"/>
      <c r="AD28" s="180"/>
      <c r="AE28" s="181"/>
      <c r="AF28" s="181"/>
      <c r="AG28" s="182"/>
      <c r="AH28" s="183"/>
      <c r="AI28" s="181"/>
      <c r="AJ28" s="182"/>
      <c r="AK28" s="182"/>
      <c r="AL28" s="184"/>
    </row>
    <row r="29" spans="2:38" ht="15" customHeight="1">
      <c r="B29" s="46"/>
      <c r="G29" s="62"/>
      <c r="I29" s="90" t="str">
        <f>$AC$5</f>
        <v>■</v>
      </c>
      <c r="J29" s="70"/>
      <c r="K29" s="70"/>
      <c r="L29" s="70" t="s">
        <v>68</v>
      </c>
      <c r="M29" s="71"/>
      <c r="N29" s="71"/>
      <c r="O29" s="71"/>
      <c r="P29" s="71"/>
      <c r="Q29" s="71"/>
      <c r="R29" s="72"/>
      <c r="S29" s="73"/>
      <c r="T29" s="73"/>
      <c r="U29" s="73"/>
      <c r="V29" s="73"/>
      <c r="W29" s="73"/>
      <c r="X29" s="73"/>
      <c r="Y29" s="73"/>
      <c r="Z29" s="74"/>
      <c r="AA29" s="218" t="s">
        <v>23</v>
      </c>
      <c r="AB29" s="219"/>
      <c r="AC29" s="185" t="s">
        <v>23</v>
      </c>
      <c r="AD29" s="186" t="s">
        <v>23</v>
      </c>
      <c r="AE29" s="186" t="s">
        <v>23</v>
      </c>
      <c r="AF29" s="220" t="s">
        <v>23</v>
      </c>
      <c r="AG29" s="221"/>
      <c r="AH29" s="222"/>
      <c r="AI29" s="186"/>
      <c r="AJ29" s="187"/>
      <c r="AK29" s="187"/>
      <c r="AL29" s="188"/>
    </row>
    <row r="30" spans="2:38" ht="15" customHeight="1">
      <c r="B30" s="46"/>
      <c r="G30" s="62"/>
      <c r="I30" s="56"/>
      <c r="J30" s="56"/>
      <c r="K30" s="56"/>
      <c r="L30" s="223" t="s">
        <v>66</v>
      </c>
      <c r="M30" s="224"/>
      <c r="N30" s="224"/>
      <c r="O30" s="224"/>
      <c r="P30" s="224"/>
      <c r="Q30" s="224"/>
      <c r="R30" s="224"/>
      <c r="S30" s="224"/>
      <c r="T30" s="224"/>
      <c r="U30" s="224"/>
      <c r="V30" s="224"/>
      <c r="W30" s="224"/>
      <c r="X30" s="224"/>
      <c r="Y30" s="224"/>
      <c r="Z30" s="225"/>
      <c r="AA30" s="81"/>
      <c r="AB30" s="82"/>
      <c r="AC30" s="189"/>
      <c r="AD30" s="190"/>
      <c r="AE30" s="190"/>
      <c r="AF30" s="190"/>
      <c r="AG30" s="191"/>
      <c r="AH30" s="192"/>
      <c r="AI30" s="190"/>
      <c r="AJ30" s="191"/>
      <c r="AK30" s="191"/>
      <c r="AL30" s="193"/>
    </row>
    <row r="31" spans="2:38" ht="15" customHeight="1">
      <c r="B31" s="86"/>
      <c r="C31" s="29"/>
      <c r="D31" s="29"/>
      <c r="E31" s="29"/>
      <c r="F31" s="29"/>
      <c r="G31" s="28"/>
      <c r="H31" s="29"/>
      <c r="I31" s="63"/>
      <c r="J31" s="63"/>
      <c r="K31" s="63"/>
      <c r="L31" s="229"/>
      <c r="M31" s="230"/>
      <c r="N31" s="230"/>
      <c r="O31" s="230"/>
      <c r="P31" s="230"/>
      <c r="Q31" s="230"/>
      <c r="R31" s="230"/>
      <c r="S31" s="230"/>
      <c r="T31" s="230"/>
      <c r="U31" s="230"/>
      <c r="V31" s="230"/>
      <c r="W31" s="230"/>
      <c r="X31" s="230"/>
      <c r="Y31" s="230"/>
      <c r="Z31" s="231"/>
      <c r="AA31" s="64"/>
      <c r="AB31" s="65"/>
      <c r="AC31" s="179"/>
      <c r="AD31" s="180"/>
      <c r="AE31" s="181"/>
      <c r="AF31" s="181"/>
      <c r="AG31" s="182"/>
      <c r="AH31" s="183"/>
      <c r="AI31" s="181"/>
      <c r="AJ31" s="182"/>
      <c r="AK31" s="182"/>
      <c r="AL31" s="184"/>
    </row>
    <row r="32" spans="2:38" ht="15" customHeight="1">
      <c r="B32" s="115" t="s">
        <v>28</v>
      </c>
      <c r="C32" s="21"/>
      <c r="D32" s="21"/>
      <c r="E32" s="21"/>
      <c r="F32" s="21"/>
      <c r="G32" s="7" t="s">
        <v>7</v>
      </c>
      <c r="H32" s="22" t="s">
        <v>21</v>
      </c>
      <c r="I32" s="90" t="str">
        <f>$AC$5</f>
        <v>■</v>
      </c>
      <c r="J32" s="70"/>
      <c r="K32" s="70"/>
      <c r="L32" s="70" t="s">
        <v>79</v>
      </c>
      <c r="M32" s="71"/>
      <c r="N32" s="71"/>
      <c r="O32" s="71"/>
      <c r="P32" s="71"/>
      <c r="Q32" s="71"/>
      <c r="R32" s="72"/>
      <c r="S32" s="73"/>
      <c r="T32" s="73"/>
      <c r="U32" s="73"/>
      <c r="V32" s="73"/>
      <c r="W32" s="73"/>
      <c r="X32" s="73"/>
      <c r="Y32" s="73"/>
      <c r="Z32" s="74"/>
      <c r="AA32" s="218" t="s">
        <v>23</v>
      </c>
      <c r="AB32" s="219"/>
      <c r="AC32" s="185" t="s">
        <v>23</v>
      </c>
      <c r="AD32" s="186" t="s">
        <v>23</v>
      </c>
      <c r="AE32" s="186" t="s">
        <v>23</v>
      </c>
      <c r="AF32" s="220" t="s">
        <v>23</v>
      </c>
      <c r="AG32" s="221"/>
      <c r="AH32" s="222"/>
      <c r="AI32" s="186"/>
      <c r="AJ32" s="187"/>
      <c r="AK32" s="187"/>
      <c r="AL32" s="188"/>
    </row>
    <row r="33" spans="2:38" ht="15" customHeight="1">
      <c r="B33" s="46" t="s">
        <v>36</v>
      </c>
      <c r="G33" s="217" t="s">
        <v>26</v>
      </c>
      <c r="H33" s="23" t="s">
        <v>25</v>
      </c>
      <c r="I33" s="56"/>
      <c r="J33" s="56"/>
      <c r="K33" s="56"/>
      <c r="L33" s="223" t="s">
        <v>80</v>
      </c>
      <c r="M33" s="224"/>
      <c r="N33" s="224"/>
      <c r="O33" s="224"/>
      <c r="P33" s="224"/>
      <c r="Q33" s="224"/>
      <c r="R33" s="224"/>
      <c r="S33" s="224"/>
      <c r="T33" s="224"/>
      <c r="U33" s="224"/>
      <c r="V33" s="224"/>
      <c r="W33" s="224"/>
      <c r="X33" s="224"/>
      <c r="Y33" s="224"/>
      <c r="Z33" s="225"/>
      <c r="AA33" s="81"/>
      <c r="AB33" s="82"/>
      <c r="AC33" s="189"/>
      <c r="AD33" s="190"/>
      <c r="AE33" s="190"/>
      <c r="AF33" s="190"/>
      <c r="AG33" s="191"/>
      <c r="AH33" s="192"/>
      <c r="AI33" s="190"/>
      <c r="AJ33" s="191"/>
      <c r="AK33" s="191"/>
      <c r="AL33" s="193"/>
    </row>
    <row r="34" spans="2:38" ht="15" customHeight="1">
      <c r="B34" s="46" t="s">
        <v>29</v>
      </c>
      <c r="G34" s="62"/>
      <c r="H34" s="23"/>
      <c r="I34" s="63"/>
      <c r="J34" s="63"/>
      <c r="K34" s="63"/>
      <c r="L34" s="229"/>
      <c r="M34" s="230"/>
      <c r="N34" s="230"/>
      <c r="O34" s="230"/>
      <c r="P34" s="230"/>
      <c r="Q34" s="230"/>
      <c r="R34" s="230"/>
      <c r="S34" s="230"/>
      <c r="T34" s="230"/>
      <c r="U34" s="230"/>
      <c r="V34" s="230"/>
      <c r="W34" s="230"/>
      <c r="X34" s="230"/>
      <c r="Y34" s="230"/>
      <c r="Z34" s="231"/>
      <c r="AA34" s="64"/>
      <c r="AB34" s="65"/>
      <c r="AC34" s="179"/>
      <c r="AD34" s="180"/>
      <c r="AE34" s="181"/>
      <c r="AF34" s="181"/>
      <c r="AG34" s="182"/>
      <c r="AH34" s="183"/>
      <c r="AI34" s="181"/>
      <c r="AJ34" s="182"/>
      <c r="AK34" s="182"/>
      <c r="AL34" s="184"/>
    </row>
    <row r="35" spans="2:38" ht="15" customHeight="1">
      <c r="B35" s="46"/>
      <c r="G35" s="62"/>
      <c r="H35" s="23"/>
      <c r="I35" s="70"/>
      <c r="J35" s="90" t="str">
        <f>$AC$6</f>
        <v>□</v>
      </c>
      <c r="K35" s="91"/>
      <c r="L35" s="70" t="s">
        <v>81</v>
      </c>
      <c r="M35" s="71"/>
      <c r="N35" s="71"/>
      <c r="O35" s="71"/>
      <c r="P35" s="71"/>
      <c r="Q35" s="71"/>
      <c r="R35" s="72"/>
      <c r="S35" s="73"/>
      <c r="T35" s="73"/>
      <c r="U35" s="73"/>
      <c r="V35" s="73"/>
      <c r="W35" s="73"/>
      <c r="X35" s="73"/>
      <c r="Y35" s="73"/>
      <c r="Z35" s="74"/>
      <c r="AA35" s="218" t="s">
        <v>23</v>
      </c>
      <c r="AB35" s="219"/>
      <c r="AC35" s="185" t="s">
        <v>23</v>
      </c>
      <c r="AD35" s="186" t="s">
        <v>23</v>
      </c>
      <c r="AE35" s="186" t="s">
        <v>23</v>
      </c>
      <c r="AF35" s="220" t="s">
        <v>23</v>
      </c>
      <c r="AG35" s="221"/>
      <c r="AH35" s="222"/>
      <c r="AI35" s="186"/>
      <c r="AJ35" s="187"/>
      <c r="AK35" s="187"/>
      <c r="AL35" s="188"/>
    </row>
    <row r="36" spans="2:38" ht="15" customHeight="1">
      <c r="B36" s="46"/>
      <c r="G36" s="62"/>
      <c r="H36" s="23"/>
      <c r="I36" s="56"/>
      <c r="J36" s="56"/>
      <c r="K36" s="56"/>
      <c r="L36" s="223" t="s">
        <v>82</v>
      </c>
      <c r="M36" s="224"/>
      <c r="N36" s="224"/>
      <c r="O36" s="224"/>
      <c r="P36" s="224"/>
      <c r="Q36" s="224"/>
      <c r="R36" s="224"/>
      <c r="S36" s="224"/>
      <c r="T36" s="224"/>
      <c r="U36" s="224"/>
      <c r="V36" s="224"/>
      <c r="W36" s="224"/>
      <c r="X36" s="224"/>
      <c r="Y36" s="224"/>
      <c r="Z36" s="225"/>
      <c r="AA36" s="81"/>
      <c r="AB36" s="82"/>
      <c r="AC36" s="189"/>
      <c r="AD36" s="190"/>
      <c r="AE36" s="190"/>
      <c r="AF36" s="190"/>
      <c r="AG36" s="191"/>
      <c r="AH36" s="192"/>
      <c r="AI36" s="190"/>
      <c r="AJ36" s="191"/>
      <c r="AK36" s="191"/>
      <c r="AL36" s="193"/>
    </row>
    <row r="37" spans="2:38" ht="15" customHeight="1">
      <c r="B37" s="86"/>
      <c r="C37" s="29"/>
      <c r="D37" s="29"/>
      <c r="E37" s="29"/>
      <c r="F37" s="29"/>
      <c r="G37" s="28"/>
      <c r="H37" s="30"/>
      <c r="I37" s="92"/>
      <c r="J37" s="63"/>
      <c r="K37" s="63"/>
      <c r="L37" s="229"/>
      <c r="M37" s="230"/>
      <c r="N37" s="230"/>
      <c r="O37" s="230"/>
      <c r="P37" s="230"/>
      <c r="Q37" s="230"/>
      <c r="R37" s="230"/>
      <c r="S37" s="230"/>
      <c r="T37" s="230"/>
      <c r="U37" s="230"/>
      <c r="V37" s="230"/>
      <c r="W37" s="230"/>
      <c r="X37" s="230"/>
      <c r="Y37" s="230"/>
      <c r="Z37" s="231"/>
      <c r="AA37" s="64"/>
      <c r="AB37" s="65"/>
      <c r="AC37" s="179"/>
      <c r="AD37" s="180"/>
      <c r="AE37" s="181"/>
      <c r="AF37" s="181"/>
      <c r="AG37" s="182"/>
      <c r="AH37" s="183"/>
      <c r="AI37" s="181"/>
      <c r="AJ37" s="182"/>
      <c r="AK37" s="182"/>
      <c r="AL37" s="184"/>
    </row>
    <row r="38" spans="2:38" ht="15" customHeight="1">
      <c r="B38" s="46" t="s">
        <v>37</v>
      </c>
      <c r="G38" s="4" t="s">
        <v>7</v>
      </c>
      <c r="H38" s="8" t="s">
        <v>21</v>
      </c>
      <c r="I38" s="70"/>
      <c r="J38" s="90" t="str">
        <f>$AC$6</f>
        <v>□</v>
      </c>
      <c r="K38" s="91"/>
      <c r="L38" s="70" t="s">
        <v>38</v>
      </c>
      <c r="M38" s="71"/>
      <c r="N38" s="71"/>
      <c r="O38" s="71"/>
      <c r="P38" s="71"/>
      <c r="Q38" s="71"/>
      <c r="R38" s="72"/>
      <c r="S38" s="73"/>
      <c r="T38" s="73"/>
      <c r="U38" s="73"/>
      <c r="V38" s="73"/>
      <c r="W38" s="73"/>
      <c r="X38" s="73"/>
      <c r="Y38" s="73"/>
      <c r="Z38" s="74"/>
      <c r="AA38" s="218" t="s">
        <v>23</v>
      </c>
      <c r="AB38" s="219"/>
      <c r="AC38" s="185" t="s">
        <v>23</v>
      </c>
      <c r="AD38" s="186" t="s">
        <v>23</v>
      </c>
      <c r="AE38" s="186" t="s">
        <v>23</v>
      </c>
      <c r="AF38" s="220" t="s">
        <v>23</v>
      </c>
      <c r="AG38" s="221"/>
      <c r="AH38" s="222"/>
      <c r="AI38" s="186"/>
      <c r="AJ38" s="187"/>
      <c r="AK38" s="187"/>
      <c r="AL38" s="188"/>
    </row>
    <row r="39" spans="2:38" ht="15" customHeight="1">
      <c r="B39" s="46" t="s">
        <v>39</v>
      </c>
      <c r="G39" s="4" t="s">
        <v>7</v>
      </c>
      <c r="H39" s="8" t="s">
        <v>25</v>
      </c>
      <c r="I39" s="56"/>
      <c r="J39" s="56"/>
      <c r="K39" s="56"/>
      <c r="L39" s="223" t="s">
        <v>83</v>
      </c>
      <c r="M39" s="224"/>
      <c r="N39" s="224"/>
      <c r="O39" s="224"/>
      <c r="P39" s="224"/>
      <c r="Q39" s="224"/>
      <c r="R39" s="224"/>
      <c r="S39" s="224"/>
      <c r="T39" s="224"/>
      <c r="U39" s="224"/>
      <c r="V39" s="224"/>
      <c r="W39" s="224"/>
      <c r="X39" s="224"/>
      <c r="Y39" s="224"/>
      <c r="Z39" s="225"/>
      <c r="AA39" s="81"/>
      <c r="AB39" s="82"/>
      <c r="AC39" s="189"/>
      <c r="AD39" s="190"/>
      <c r="AE39" s="190"/>
      <c r="AF39" s="190"/>
      <c r="AG39" s="191"/>
      <c r="AH39" s="192"/>
      <c r="AI39" s="190"/>
      <c r="AJ39" s="191"/>
      <c r="AK39" s="191"/>
      <c r="AL39" s="193"/>
    </row>
    <row r="40" spans="2:38" ht="15" customHeight="1">
      <c r="B40" s="46" t="s">
        <v>40</v>
      </c>
      <c r="G40" s="62"/>
      <c r="I40" s="92"/>
      <c r="J40" s="63"/>
      <c r="K40" s="63"/>
      <c r="L40" s="229"/>
      <c r="M40" s="230"/>
      <c r="N40" s="230"/>
      <c r="O40" s="230"/>
      <c r="P40" s="230"/>
      <c r="Q40" s="230"/>
      <c r="R40" s="230"/>
      <c r="S40" s="230"/>
      <c r="T40" s="230"/>
      <c r="U40" s="230"/>
      <c r="V40" s="230"/>
      <c r="W40" s="230"/>
      <c r="X40" s="230"/>
      <c r="Y40" s="230"/>
      <c r="Z40" s="231"/>
      <c r="AA40" s="64"/>
      <c r="AB40" s="65"/>
      <c r="AC40" s="179"/>
      <c r="AD40" s="180"/>
      <c r="AE40" s="181"/>
      <c r="AF40" s="181"/>
      <c r="AG40" s="182"/>
      <c r="AH40" s="183"/>
      <c r="AI40" s="181"/>
      <c r="AJ40" s="182"/>
      <c r="AK40" s="182"/>
      <c r="AL40" s="184"/>
    </row>
    <row r="41" spans="2:38" ht="15" customHeight="1">
      <c r="B41" s="46"/>
      <c r="G41" s="62"/>
      <c r="I41" s="70"/>
      <c r="J41" s="90" t="str">
        <f>$AC$6</f>
        <v>□</v>
      </c>
      <c r="K41" s="91"/>
      <c r="L41" s="70" t="s">
        <v>41</v>
      </c>
      <c r="M41" s="71"/>
      <c r="N41" s="71"/>
      <c r="O41" s="71"/>
      <c r="P41" s="71"/>
      <c r="Q41" s="71"/>
      <c r="R41" s="72"/>
      <c r="S41" s="73"/>
      <c r="T41" s="73"/>
      <c r="U41" s="73"/>
      <c r="V41" s="73"/>
      <c r="W41" s="73"/>
      <c r="X41" s="73"/>
      <c r="Y41" s="73"/>
      <c r="Z41" s="74"/>
      <c r="AA41" s="218" t="s">
        <v>23</v>
      </c>
      <c r="AB41" s="219"/>
      <c r="AC41" s="185" t="s">
        <v>23</v>
      </c>
      <c r="AD41" s="186" t="s">
        <v>23</v>
      </c>
      <c r="AE41" s="186" t="s">
        <v>23</v>
      </c>
      <c r="AF41" s="220" t="s">
        <v>23</v>
      </c>
      <c r="AG41" s="221"/>
      <c r="AH41" s="222"/>
      <c r="AI41" s="186"/>
      <c r="AJ41" s="187"/>
      <c r="AK41" s="187"/>
      <c r="AL41" s="188"/>
    </row>
    <row r="42" spans="2:38" ht="15" customHeight="1">
      <c r="B42" s="46"/>
      <c r="G42" s="62"/>
      <c r="I42" s="56"/>
      <c r="J42" s="56"/>
      <c r="K42" s="56"/>
      <c r="L42" s="223" t="s">
        <v>84</v>
      </c>
      <c r="M42" s="224"/>
      <c r="N42" s="224"/>
      <c r="O42" s="224"/>
      <c r="P42" s="224"/>
      <c r="Q42" s="224"/>
      <c r="R42" s="224"/>
      <c r="S42" s="224"/>
      <c r="T42" s="224"/>
      <c r="U42" s="224"/>
      <c r="V42" s="224"/>
      <c r="W42" s="224"/>
      <c r="X42" s="224"/>
      <c r="Y42" s="224"/>
      <c r="Z42" s="225"/>
      <c r="AA42" s="81"/>
      <c r="AB42" s="82"/>
      <c r="AC42" s="189"/>
      <c r="AD42" s="190"/>
      <c r="AE42" s="190"/>
      <c r="AF42" s="190"/>
      <c r="AG42" s="191"/>
      <c r="AH42" s="192"/>
      <c r="AI42" s="190"/>
      <c r="AJ42" s="191"/>
      <c r="AK42" s="191"/>
      <c r="AL42" s="193"/>
    </row>
    <row r="43" spans="2:38" ht="15" customHeight="1">
      <c r="B43" s="86"/>
      <c r="C43" s="29"/>
      <c r="D43" s="29"/>
      <c r="E43" s="29"/>
      <c r="F43" s="29"/>
      <c r="G43" s="28"/>
      <c r="H43" s="29"/>
      <c r="I43" s="92"/>
      <c r="J43" s="63"/>
      <c r="K43" s="63"/>
      <c r="L43" s="229"/>
      <c r="M43" s="230"/>
      <c r="N43" s="230"/>
      <c r="O43" s="230"/>
      <c r="P43" s="230"/>
      <c r="Q43" s="230"/>
      <c r="R43" s="230"/>
      <c r="S43" s="230"/>
      <c r="T43" s="230"/>
      <c r="U43" s="230"/>
      <c r="V43" s="230"/>
      <c r="W43" s="230"/>
      <c r="X43" s="230"/>
      <c r="Y43" s="230"/>
      <c r="Z43" s="231"/>
      <c r="AA43" s="64"/>
      <c r="AB43" s="65"/>
      <c r="AC43" s="179"/>
      <c r="AD43" s="180"/>
      <c r="AE43" s="181"/>
      <c r="AF43" s="181"/>
      <c r="AG43" s="182"/>
      <c r="AH43" s="183"/>
      <c r="AI43" s="181"/>
      <c r="AJ43" s="182"/>
      <c r="AK43" s="182"/>
      <c r="AL43" s="184"/>
    </row>
    <row r="44" spans="2:38" ht="15" customHeight="1">
      <c r="B44" s="46" t="s">
        <v>42</v>
      </c>
      <c r="G44" s="4" t="s">
        <v>7</v>
      </c>
      <c r="H44" s="8" t="s">
        <v>21</v>
      </c>
      <c r="I44" s="70"/>
      <c r="J44" s="90" t="str">
        <f>$AC$6</f>
        <v>□</v>
      </c>
      <c r="K44" s="91"/>
      <c r="L44" s="70" t="s">
        <v>43</v>
      </c>
      <c r="M44" s="71"/>
      <c r="N44" s="71"/>
      <c r="O44" s="71"/>
      <c r="P44" s="71"/>
      <c r="Q44" s="71"/>
      <c r="R44" s="72"/>
      <c r="S44" s="73"/>
      <c r="T44" s="73"/>
      <c r="U44" s="73"/>
      <c r="V44" s="73"/>
      <c r="W44" s="73"/>
      <c r="X44" s="73"/>
      <c r="Y44" s="73"/>
      <c r="Z44" s="74"/>
      <c r="AA44" s="218" t="s">
        <v>23</v>
      </c>
      <c r="AB44" s="219"/>
      <c r="AC44" s="185" t="s">
        <v>23</v>
      </c>
      <c r="AD44" s="186" t="s">
        <v>23</v>
      </c>
      <c r="AE44" s="186" t="s">
        <v>23</v>
      </c>
      <c r="AF44" s="220" t="s">
        <v>23</v>
      </c>
      <c r="AG44" s="221"/>
      <c r="AH44" s="222"/>
      <c r="AI44" s="186"/>
      <c r="AJ44" s="187"/>
      <c r="AK44" s="187"/>
      <c r="AL44" s="188"/>
    </row>
    <row r="45" spans="2:38" ht="15" customHeight="1">
      <c r="B45" s="46" t="s">
        <v>44</v>
      </c>
      <c r="G45" s="4" t="s">
        <v>7</v>
      </c>
      <c r="H45" s="8" t="s">
        <v>25</v>
      </c>
      <c r="I45" s="56"/>
      <c r="J45" s="56"/>
      <c r="K45" s="56"/>
      <c r="L45" s="223" t="s">
        <v>85</v>
      </c>
      <c r="M45" s="224"/>
      <c r="N45" s="224"/>
      <c r="O45" s="224"/>
      <c r="P45" s="224"/>
      <c r="Q45" s="224"/>
      <c r="R45" s="224"/>
      <c r="S45" s="224"/>
      <c r="T45" s="224"/>
      <c r="U45" s="224"/>
      <c r="V45" s="224"/>
      <c r="W45" s="224"/>
      <c r="X45" s="224"/>
      <c r="Y45" s="224"/>
      <c r="Z45" s="225"/>
      <c r="AA45" s="81"/>
      <c r="AB45" s="82"/>
      <c r="AC45" s="189"/>
      <c r="AD45" s="190"/>
      <c r="AE45" s="190"/>
      <c r="AF45" s="190"/>
      <c r="AG45" s="191"/>
      <c r="AH45" s="192"/>
      <c r="AI45" s="190"/>
      <c r="AJ45" s="191"/>
      <c r="AK45" s="191"/>
      <c r="AL45" s="193"/>
    </row>
    <row r="46" spans="2:38" ht="15" customHeight="1">
      <c r="B46" s="46"/>
      <c r="G46" s="62"/>
      <c r="I46" s="92"/>
      <c r="J46" s="63"/>
      <c r="K46" s="63"/>
      <c r="L46" s="229"/>
      <c r="M46" s="230"/>
      <c r="N46" s="230"/>
      <c r="O46" s="230"/>
      <c r="P46" s="230"/>
      <c r="Q46" s="230"/>
      <c r="R46" s="230"/>
      <c r="S46" s="230"/>
      <c r="T46" s="230"/>
      <c r="U46" s="230"/>
      <c r="V46" s="230"/>
      <c r="W46" s="230"/>
      <c r="X46" s="230"/>
      <c r="Y46" s="230"/>
      <c r="Z46" s="231"/>
      <c r="AA46" s="64"/>
      <c r="AB46" s="65"/>
      <c r="AC46" s="179"/>
      <c r="AD46" s="180"/>
      <c r="AE46" s="181"/>
      <c r="AF46" s="181"/>
      <c r="AG46" s="182"/>
      <c r="AH46" s="183"/>
      <c r="AI46" s="181"/>
      <c r="AJ46" s="182"/>
      <c r="AK46" s="182"/>
      <c r="AL46" s="184"/>
    </row>
    <row r="47" spans="2:38" ht="15" customHeight="1">
      <c r="B47" s="46"/>
      <c r="G47" s="62"/>
      <c r="I47" s="70"/>
      <c r="J47" s="90" t="str">
        <f>$AC$6</f>
        <v>□</v>
      </c>
      <c r="K47" s="91"/>
      <c r="L47" s="70" t="s">
        <v>45</v>
      </c>
      <c r="M47" s="71"/>
      <c r="N47" s="71"/>
      <c r="O47" s="71"/>
      <c r="P47" s="71"/>
      <c r="Q47" s="71"/>
      <c r="R47" s="72"/>
      <c r="S47" s="73"/>
      <c r="T47" s="73"/>
      <c r="U47" s="73"/>
      <c r="V47" s="73"/>
      <c r="W47" s="73"/>
      <c r="X47" s="73"/>
      <c r="Y47" s="73"/>
      <c r="Z47" s="74"/>
      <c r="AA47" s="218" t="s">
        <v>23</v>
      </c>
      <c r="AB47" s="219"/>
      <c r="AC47" s="185" t="s">
        <v>23</v>
      </c>
      <c r="AD47" s="186" t="s">
        <v>23</v>
      </c>
      <c r="AE47" s="186" t="s">
        <v>23</v>
      </c>
      <c r="AF47" s="220" t="s">
        <v>23</v>
      </c>
      <c r="AG47" s="221"/>
      <c r="AH47" s="222"/>
      <c r="AI47" s="186"/>
      <c r="AJ47" s="187"/>
      <c r="AK47" s="187"/>
      <c r="AL47" s="188"/>
    </row>
    <row r="48" spans="2:38" ht="15" customHeight="1">
      <c r="B48" s="46"/>
      <c r="G48" s="62"/>
      <c r="I48" s="56"/>
      <c r="J48" s="56"/>
      <c r="K48" s="56"/>
      <c r="L48" s="223" t="s">
        <v>86</v>
      </c>
      <c r="M48" s="224"/>
      <c r="N48" s="224"/>
      <c r="O48" s="224"/>
      <c r="P48" s="224"/>
      <c r="Q48" s="224"/>
      <c r="R48" s="224"/>
      <c r="S48" s="224"/>
      <c r="T48" s="224"/>
      <c r="U48" s="224"/>
      <c r="V48" s="224"/>
      <c r="W48" s="224"/>
      <c r="X48" s="224"/>
      <c r="Y48" s="224"/>
      <c r="Z48" s="225"/>
      <c r="AA48" s="81"/>
      <c r="AB48" s="82"/>
      <c r="AC48" s="189"/>
      <c r="AD48" s="190"/>
      <c r="AE48" s="190"/>
      <c r="AF48" s="190"/>
      <c r="AG48" s="191"/>
      <c r="AH48" s="192"/>
      <c r="AI48" s="190"/>
      <c r="AJ48" s="191"/>
      <c r="AK48" s="191"/>
      <c r="AL48" s="193"/>
    </row>
    <row r="49" spans="2:38" ht="15" customHeight="1">
      <c r="B49" s="46"/>
      <c r="G49" s="62"/>
      <c r="I49" s="92"/>
      <c r="J49" s="63"/>
      <c r="K49" s="63"/>
      <c r="L49" s="229"/>
      <c r="M49" s="230"/>
      <c r="N49" s="230"/>
      <c r="O49" s="230"/>
      <c r="P49" s="230"/>
      <c r="Q49" s="230"/>
      <c r="R49" s="230"/>
      <c r="S49" s="230"/>
      <c r="T49" s="230"/>
      <c r="U49" s="230"/>
      <c r="V49" s="230"/>
      <c r="W49" s="230"/>
      <c r="X49" s="230"/>
      <c r="Y49" s="230"/>
      <c r="Z49" s="231"/>
      <c r="AA49" s="64"/>
      <c r="AB49" s="65"/>
      <c r="AC49" s="179"/>
      <c r="AD49" s="180"/>
      <c r="AE49" s="181"/>
      <c r="AF49" s="181"/>
      <c r="AG49" s="182"/>
      <c r="AH49" s="183"/>
      <c r="AI49" s="181"/>
      <c r="AJ49" s="182"/>
      <c r="AK49" s="182"/>
      <c r="AL49" s="184"/>
    </row>
    <row r="50" spans="2:38" ht="15" customHeight="1">
      <c r="B50" s="46"/>
      <c r="G50" s="62"/>
      <c r="I50" s="70"/>
      <c r="J50" s="90" t="str">
        <f>$AC$6</f>
        <v>□</v>
      </c>
      <c r="K50" s="91"/>
      <c r="L50" s="70" t="s">
        <v>46</v>
      </c>
      <c r="M50" s="71"/>
      <c r="N50" s="71"/>
      <c r="O50" s="71"/>
      <c r="P50" s="71"/>
      <c r="Q50" s="71"/>
      <c r="R50" s="72"/>
      <c r="S50" s="73"/>
      <c r="T50" s="73"/>
      <c r="U50" s="73"/>
      <c r="V50" s="73"/>
      <c r="W50" s="73"/>
      <c r="X50" s="73"/>
      <c r="Y50" s="73"/>
      <c r="Z50" s="74"/>
      <c r="AA50" s="218" t="s">
        <v>23</v>
      </c>
      <c r="AB50" s="219"/>
      <c r="AC50" s="185" t="s">
        <v>23</v>
      </c>
      <c r="AD50" s="186" t="s">
        <v>23</v>
      </c>
      <c r="AE50" s="186" t="s">
        <v>23</v>
      </c>
      <c r="AF50" s="220" t="s">
        <v>23</v>
      </c>
      <c r="AG50" s="221"/>
      <c r="AH50" s="222"/>
      <c r="AI50" s="186"/>
      <c r="AJ50" s="187"/>
      <c r="AK50" s="187"/>
      <c r="AL50" s="188"/>
    </row>
    <row r="51" spans="2:38" ht="15" customHeight="1">
      <c r="B51" s="46"/>
      <c r="G51" s="62"/>
      <c r="I51" s="56"/>
      <c r="J51" s="56"/>
      <c r="K51" s="56"/>
      <c r="L51" s="223" t="s">
        <v>87</v>
      </c>
      <c r="M51" s="224"/>
      <c r="N51" s="224"/>
      <c r="O51" s="224"/>
      <c r="P51" s="224"/>
      <c r="Q51" s="224"/>
      <c r="R51" s="224"/>
      <c r="S51" s="224"/>
      <c r="T51" s="224"/>
      <c r="U51" s="224"/>
      <c r="V51" s="224"/>
      <c r="W51" s="224"/>
      <c r="X51" s="224"/>
      <c r="Y51" s="224"/>
      <c r="Z51" s="225"/>
      <c r="AA51" s="81"/>
      <c r="AB51" s="82"/>
      <c r="AC51" s="189"/>
      <c r="AD51" s="190"/>
      <c r="AE51" s="190"/>
      <c r="AF51" s="190"/>
      <c r="AG51" s="191"/>
      <c r="AH51" s="192"/>
      <c r="AI51" s="190"/>
      <c r="AJ51" s="191"/>
      <c r="AK51" s="191"/>
      <c r="AL51" s="193"/>
    </row>
    <row r="52" spans="2:38" ht="15" customHeight="1">
      <c r="B52" s="46"/>
      <c r="G52" s="62"/>
      <c r="I52" s="92"/>
      <c r="J52" s="63"/>
      <c r="K52" s="63"/>
      <c r="L52" s="229"/>
      <c r="M52" s="230"/>
      <c r="N52" s="230"/>
      <c r="O52" s="230"/>
      <c r="P52" s="230"/>
      <c r="Q52" s="230"/>
      <c r="R52" s="230"/>
      <c r="S52" s="230"/>
      <c r="T52" s="230"/>
      <c r="U52" s="230"/>
      <c r="V52" s="230"/>
      <c r="W52" s="230"/>
      <c r="X52" s="230"/>
      <c r="Y52" s="230"/>
      <c r="Z52" s="231"/>
      <c r="AA52" s="64"/>
      <c r="AB52" s="65"/>
      <c r="AC52" s="179"/>
      <c r="AD52" s="180"/>
      <c r="AE52" s="181"/>
      <c r="AF52" s="181"/>
      <c r="AG52" s="182"/>
      <c r="AH52" s="183"/>
      <c r="AI52" s="181"/>
      <c r="AJ52" s="182"/>
      <c r="AK52" s="182"/>
      <c r="AL52" s="184"/>
    </row>
    <row r="53" spans="2:38" ht="15" customHeight="1">
      <c r="B53" s="46"/>
      <c r="G53" s="62"/>
      <c r="I53" s="70"/>
      <c r="J53" s="90" t="str">
        <f>$AC$6</f>
        <v>□</v>
      </c>
      <c r="K53" s="91"/>
      <c r="L53" s="70" t="s">
        <v>47</v>
      </c>
      <c r="M53" s="71"/>
      <c r="N53" s="71"/>
      <c r="O53" s="71"/>
      <c r="P53" s="71"/>
      <c r="Q53" s="71"/>
      <c r="R53" s="72"/>
      <c r="S53" s="73"/>
      <c r="T53" s="73"/>
      <c r="U53" s="73"/>
      <c r="V53" s="73"/>
      <c r="W53" s="73"/>
      <c r="X53" s="73"/>
      <c r="Y53" s="73"/>
      <c r="Z53" s="74"/>
      <c r="AA53" s="218" t="s">
        <v>23</v>
      </c>
      <c r="AB53" s="219"/>
      <c r="AC53" s="185" t="s">
        <v>23</v>
      </c>
      <c r="AD53" s="186" t="s">
        <v>23</v>
      </c>
      <c r="AE53" s="186" t="s">
        <v>23</v>
      </c>
      <c r="AF53" s="220" t="s">
        <v>23</v>
      </c>
      <c r="AG53" s="221"/>
      <c r="AH53" s="222"/>
      <c r="AI53" s="186"/>
      <c r="AJ53" s="187"/>
      <c r="AK53" s="187"/>
      <c r="AL53" s="188"/>
    </row>
    <row r="54" spans="2:38" ht="15" customHeight="1">
      <c r="B54" s="46"/>
      <c r="G54" s="62"/>
      <c r="I54" s="56"/>
      <c r="J54" s="56"/>
      <c r="K54" s="56"/>
      <c r="L54" s="223" t="s">
        <v>88</v>
      </c>
      <c r="M54" s="224"/>
      <c r="N54" s="224"/>
      <c r="O54" s="224"/>
      <c r="P54" s="224"/>
      <c r="Q54" s="224"/>
      <c r="R54" s="224"/>
      <c r="S54" s="224"/>
      <c r="T54" s="224"/>
      <c r="U54" s="224"/>
      <c r="V54" s="224"/>
      <c r="W54" s="224"/>
      <c r="X54" s="224"/>
      <c r="Y54" s="224"/>
      <c r="Z54" s="225"/>
      <c r="AA54" s="81"/>
      <c r="AB54" s="82"/>
      <c r="AC54" s="189"/>
      <c r="AD54" s="190"/>
      <c r="AE54" s="190"/>
      <c r="AF54" s="190"/>
      <c r="AG54" s="191"/>
      <c r="AH54" s="192"/>
      <c r="AI54" s="190"/>
      <c r="AJ54" s="191"/>
      <c r="AK54" s="191"/>
      <c r="AL54" s="193"/>
    </row>
    <row r="55" spans="2:38" ht="15" customHeight="1">
      <c r="B55" s="46"/>
      <c r="G55" s="62"/>
      <c r="I55" s="92"/>
      <c r="J55" s="63"/>
      <c r="K55" s="63"/>
      <c r="L55" s="229"/>
      <c r="M55" s="230"/>
      <c r="N55" s="230"/>
      <c r="O55" s="230"/>
      <c r="P55" s="230"/>
      <c r="Q55" s="230"/>
      <c r="R55" s="230"/>
      <c r="S55" s="230"/>
      <c r="T55" s="230"/>
      <c r="U55" s="230"/>
      <c r="V55" s="230"/>
      <c r="W55" s="230"/>
      <c r="X55" s="230"/>
      <c r="Y55" s="230"/>
      <c r="Z55" s="231"/>
      <c r="AA55" s="64"/>
      <c r="AB55" s="65"/>
      <c r="AC55" s="179"/>
      <c r="AD55" s="180"/>
      <c r="AE55" s="181"/>
      <c r="AF55" s="181"/>
      <c r="AG55" s="182"/>
      <c r="AH55" s="183"/>
      <c r="AI55" s="181"/>
      <c r="AJ55" s="182"/>
      <c r="AK55" s="182"/>
      <c r="AL55" s="184"/>
    </row>
    <row r="56" spans="2:38" ht="15" customHeight="1">
      <c r="B56" s="46"/>
      <c r="G56" s="62"/>
      <c r="I56" s="70"/>
      <c r="J56" s="90" t="str">
        <f>$AC$6</f>
        <v>□</v>
      </c>
      <c r="K56" s="91"/>
      <c r="L56" s="70" t="s">
        <v>89</v>
      </c>
      <c r="M56" s="71"/>
      <c r="N56" s="71"/>
      <c r="O56" s="71"/>
      <c r="P56" s="71"/>
      <c r="Q56" s="71"/>
      <c r="R56" s="72"/>
      <c r="S56" s="73"/>
      <c r="T56" s="73"/>
      <c r="U56" s="73"/>
      <c r="V56" s="73"/>
      <c r="W56" s="73"/>
      <c r="X56" s="73"/>
      <c r="Y56" s="73"/>
      <c r="Z56" s="74"/>
      <c r="AA56" s="218" t="s">
        <v>23</v>
      </c>
      <c r="AB56" s="219"/>
      <c r="AC56" s="185" t="s">
        <v>23</v>
      </c>
      <c r="AD56" s="186" t="s">
        <v>23</v>
      </c>
      <c r="AE56" s="186" t="s">
        <v>23</v>
      </c>
      <c r="AF56" s="220" t="s">
        <v>23</v>
      </c>
      <c r="AG56" s="221"/>
      <c r="AH56" s="222"/>
      <c r="AI56" s="186"/>
      <c r="AJ56" s="187"/>
      <c r="AK56" s="187"/>
      <c r="AL56" s="188"/>
    </row>
    <row r="57" spans="2:38" ht="15" customHeight="1">
      <c r="B57" s="46"/>
      <c r="G57" s="62"/>
      <c r="I57" s="56"/>
      <c r="J57" s="56"/>
      <c r="K57" s="56"/>
      <c r="L57" s="223" t="s">
        <v>90</v>
      </c>
      <c r="M57" s="224"/>
      <c r="N57" s="224"/>
      <c r="O57" s="224"/>
      <c r="P57" s="224"/>
      <c r="Q57" s="224"/>
      <c r="R57" s="224"/>
      <c r="S57" s="224"/>
      <c r="T57" s="224"/>
      <c r="U57" s="224"/>
      <c r="V57" s="224"/>
      <c r="W57" s="224"/>
      <c r="X57" s="224"/>
      <c r="Y57" s="224"/>
      <c r="Z57" s="225"/>
      <c r="AA57" s="81"/>
      <c r="AB57" s="82"/>
      <c r="AC57" s="189"/>
      <c r="AD57" s="190"/>
      <c r="AE57" s="190"/>
      <c r="AF57" s="190"/>
      <c r="AG57" s="191"/>
      <c r="AH57" s="192"/>
      <c r="AI57" s="190"/>
      <c r="AJ57" s="191"/>
      <c r="AK57" s="191"/>
      <c r="AL57" s="193"/>
    </row>
    <row r="58" spans="2:38" ht="15" customHeight="1" thickBot="1">
      <c r="B58" s="93"/>
      <c r="C58" s="94"/>
      <c r="D58" s="94"/>
      <c r="E58" s="94"/>
      <c r="F58" s="94"/>
      <c r="G58" s="95"/>
      <c r="H58" s="94"/>
      <c r="I58" s="96"/>
      <c r="J58" s="97"/>
      <c r="K58" s="97"/>
      <c r="L58" s="226"/>
      <c r="M58" s="227"/>
      <c r="N58" s="227"/>
      <c r="O58" s="227"/>
      <c r="P58" s="227"/>
      <c r="Q58" s="227"/>
      <c r="R58" s="227"/>
      <c r="S58" s="227"/>
      <c r="T58" s="227"/>
      <c r="U58" s="227"/>
      <c r="V58" s="227"/>
      <c r="W58" s="227"/>
      <c r="X58" s="227"/>
      <c r="Y58" s="227"/>
      <c r="Z58" s="228"/>
      <c r="AA58" s="98"/>
      <c r="AB58" s="99"/>
      <c r="AC58" s="210"/>
      <c r="AD58" s="211"/>
      <c r="AE58" s="212"/>
      <c r="AF58" s="212"/>
      <c r="AG58" s="213"/>
      <c r="AH58" s="214"/>
      <c r="AI58" s="212"/>
      <c r="AJ58" s="213"/>
      <c r="AK58" s="213"/>
      <c r="AL58" s="215"/>
    </row>
    <row r="59" spans="2:38" ht="9" customHeight="1">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2:38" ht="13.5" customHeight="1">
      <c r="B60" s="8" t="s">
        <v>30</v>
      </c>
      <c r="D60" s="8" t="s">
        <v>31</v>
      </c>
    </row>
    <row r="61" spans="2:38" ht="13.5" customHeight="1">
      <c r="B61" s="8" t="s">
        <v>32</v>
      </c>
      <c r="D61" s="8" t="s">
        <v>72</v>
      </c>
    </row>
    <row r="62" spans="2:38" ht="13.5" customHeight="1">
      <c r="B62" s="8" t="s">
        <v>33</v>
      </c>
      <c r="D62" s="8" t="s">
        <v>34</v>
      </c>
    </row>
    <row r="63" spans="2:38" ht="15" customHeight="1"/>
    <row r="64" spans="2:38" ht="15" customHeight="1"/>
  </sheetData>
  <sheetProtection algorithmName="SHA-512" hashValue="O4Q6jc7u3Z5Mkcpz5a0Qmr7zWx1reTgBp7NyWVyOxq8xlDONYcE+DTGRKycSzwYBUGDJSlTxlo3T9GS9eHRs1Q==" saltValue="WTke5RxT7EYE8fWRnaWJXA==" spinCount="100000" sheet="1"/>
  <mergeCells count="64">
    <mergeCell ref="B5:H6"/>
    <mergeCell ref="I5:W6"/>
    <mergeCell ref="B2:AA3"/>
    <mergeCell ref="I4:W4"/>
    <mergeCell ref="AC4:AD4"/>
    <mergeCell ref="AF4:AG4"/>
    <mergeCell ref="AI4:AJ4"/>
    <mergeCell ref="B11:V11"/>
    <mergeCell ref="Y11:AL13"/>
    <mergeCell ref="B12:I12"/>
    <mergeCell ref="B13:I13"/>
    <mergeCell ref="B14:AB14"/>
    <mergeCell ref="AC14:AL14"/>
    <mergeCell ref="B15:F16"/>
    <mergeCell ref="G15:H16"/>
    <mergeCell ref="I15:K15"/>
    <mergeCell ref="L15:Z15"/>
    <mergeCell ref="AA15:AB16"/>
    <mergeCell ref="L24:Z25"/>
    <mergeCell ref="AF15:AH16"/>
    <mergeCell ref="AI15:AL16"/>
    <mergeCell ref="L16:Z16"/>
    <mergeCell ref="AA17:AB17"/>
    <mergeCell ref="AF17:AH17"/>
    <mergeCell ref="L18:Z19"/>
    <mergeCell ref="AC15:AE15"/>
    <mergeCell ref="AA20:AB20"/>
    <mergeCell ref="AF20:AH20"/>
    <mergeCell ref="L21:Z22"/>
    <mergeCell ref="AA23:AB23"/>
    <mergeCell ref="AF23:AH23"/>
    <mergeCell ref="L36:Z37"/>
    <mergeCell ref="AA26:AB26"/>
    <mergeCell ref="AF26:AH26"/>
    <mergeCell ref="L27:Z28"/>
    <mergeCell ref="AA29:AB29"/>
    <mergeCell ref="AF29:AH29"/>
    <mergeCell ref="L30:Z31"/>
    <mergeCell ref="AA32:AB32"/>
    <mergeCell ref="AF32:AH32"/>
    <mergeCell ref="L33:Z34"/>
    <mergeCell ref="AA35:AB35"/>
    <mergeCell ref="AF35:AH35"/>
    <mergeCell ref="L48:Z49"/>
    <mergeCell ref="AA38:AB38"/>
    <mergeCell ref="AF38:AH38"/>
    <mergeCell ref="L39:Z40"/>
    <mergeCell ref="AA41:AB41"/>
    <mergeCell ref="AF41:AH41"/>
    <mergeCell ref="L42:Z43"/>
    <mergeCell ref="AA44:AB44"/>
    <mergeCell ref="AF44:AH44"/>
    <mergeCell ref="L45:Z46"/>
    <mergeCell ref="AA47:AB47"/>
    <mergeCell ref="AF47:AH47"/>
    <mergeCell ref="AA56:AB56"/>
    <mergeCell ref="AF56:AH56"/>
    <mergeCell ref="L57:Z58"/>
    <mergeCell ref="AA50:AB50"/>
    <mergeCell ref="AF50:AH50"/>
    <mergeCell ref="L51:Z52"/>
    <mergeCell ref="AA53:AB53"/>
    <mergeCell ref="AF53:AH53"/>
    <mergeCell ref="L54:Z55"/>
  </mergeCells>
  <phoneticPr fontId="3"/>
  <dataValidations disablePrompts="1" count="1">
    <dataValidation type="list" allowBlank="1" showInputMessage="1" showErrorMessage="1" sqref="G17:G18 AC5:AC6 S12 O12 K12:K13 G44:G45 G38:G39 G32:G33" xr:uid="{C0270692-E809-49E9-A1ED-25835998DE09}">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r:id="rId1"/>
  <headerFooter alignWithMargins="0">
    <oddFooter>&amp;R&amp;8(株) グッド・アイズ建築検査機構</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096518-504A-409B-A20F-DB9F749198BC}">
  <sheetPr>
    <tabColor rgb="FFFFFF00"/>
  </sheetPr>
  <dimension ref="A1:AL64"/>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AI1" s="87"/>
      <c r="AJ1" s="87"/>
      <c r="AK1" s="87"/>
      <c r="AL1" s="88" t="str">
        <f>"（第1"&amp;IF($AC$6="■","面-2）","面-1）")</f>
        <v>（第1面-1）</v>
      </c>
    </row>
    <row r="2" spans="1:38" ht="12" customHeight="1">
      <c r="B2" s="286" t="s">
        <v>348</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349</v>
      </c>
      <c r="C8" s="9"/>
      <c r="D8" s="9"/>
      <c r="E8" s="9"/>
      <c r="F8" s="9"/>
      <c r="G8" s="9"/>
      <c r="H8" s="9"/>
      <c r="I8" s="9"/>
      <c r="J8" s="9"/>
      <c r="K8" s="9"/>
      <c r="L8" s="9"/>
      <c r="M8" s="9"/>
      <c r="N8" s="9"/>
      <c r="O8" s="9"/>
      <c r="P8" s="9"/>
      <c r="Q8" s="9"/>
      <c r="R8" s="9"/>
      <c r="S8" s="9"/>
      <c r="T8" s="9"/>
      <c r="U8" s="9"/>
      <c r="V8" s="9"/>
      <c r="W8" s="9"/>
      <c r="X8" s="9"/>
      <c r="Y8" s="10"/>
      <c r="Z8" s="11"/>
      <c r="AA8" s="11"/>
      <c r="AB8" s="11"/>
      <c r="AC8" s="11"/>
      <c r="AD8" s="12"/>
      <c r="AE8" s="12"/>
      <c r="AF8" s="12"/>
      <c r="AG8" s="12"/>
      <c r="AH8" s="12"/>
      <c r="AI8" s="12"/>
      <c r="AJ8" s="12"/>
      <c r="AK8" s="12"/>
      <c r="AL8" s="12"/>
    </row>
    <row r="9" spans="1:38" ht="12" customHeight="1">
      <c r="B9" s="8" t="s">
        <v>347</v>
      </c>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6" customHeight="1">
      <c r="B10" s="9"/>
      <c r="C10" s="9"/>
      <c r="D10" s="9"/>
      <c r="E10" s="9"/>
      <c r="F10" s="9"/>
      <c r="G10" s="9"/>
      <c r="H10" s="9"/>
      <c r="I10" s="9"/>
      <c r="J10" s="9"/>
      <c r="K10" s="9"/>
      <c r="L10" s="9"/>
      <c r="M10" s="9"/>
      <c r="N10" s="9"/>
      <c r="O10" s="9"/>
      <c r="P10" s="9"/>
      <c r="Q10" s="9"/>
      <c r="R10" s="9"/>
      <c r="S10" s="9"/>
      <c r="T10" s="9"/>
      <c r="U10" s="9"/>
      <c r="V10" s="9"/>
      <c r="W10" s="9"/>
      <c r="X10" s="9"/>
      <c r="Y10" s="10"/>
      <c r="Z10" s="11"/>
      <c r="AA10" s="11"/>
      <c r="AB10" s="11"/>
      <c r="AC10" s="11"/>
      <c r="AD10" s="12"/>
      <c r="AE10" s="12"/>
      <c r="AF10" s="12"/>
      <c r="AG10" s="12"/>
      <c r="AH10" s="12"/>
      <c r="AI10" s="12"/>
      <c r="AJ10" s="12"/>
      <c r="AK10" s="12"/>
      <c r="AL10" s="12"/>
    </row>
    <row r="11" spans="1:38" ht="15" customHeight="1">
      <c r="B11" s="271" t="s">
        <v>62</v>
      </c>
      <c r="C11" s="272"/>
      <c r="D11" s="272"/>
      <c r="E11" s="272"/>
      <c r="F11" s="272"/>
      <c r="G11" s="272"/>
      <c r="H11" s="272"/>
      <c r="I11" s="272"/>
      <c r="J11" s="272"/>
      <c r="K11" s="272"/>
      <c r="L11" s="272"/>
      <c r="M11" s="272"/>
      <c r="N11" s="272"/>
      <c r="O11" s="272"/>
      <c r="P11" s="272"/>
      <c r="Q11" s="272"/>
      <c r="R11" s="272"/>
      <c r="S11" s="272"/>
      <c r="T11" s="272"/>
      <c r="U11" s="272"/>
      <c r="V11" s="273"/>
      <c r="W11" s="9"/>
      <c r="Y11" s="274" t="s">
        <v>73</v>
      </c>
      <c r="Z11" s="274"/>
      <c r="AA11" s="274"/>
      <c r="AB11" s="274"/>
      <c r="AC11" s="274"/>
      <c r="AD11" s="274"/>
      <c r="AE11" s="274"/>
      <c r="AF11" s="274"/>
      <c r="AG11" s="274"/>
      <c r="AH11" s="274"/>
      <c r="AI11" s="274"/>
      <c r="AJ11" s="274"/>
      <c r="AK11" s="274"/>
      <c r="AL11" s="274"/>
    </row>
    <row r="12" spans="1:38" ht="15" customHeight="1">
      <c r="B12" s="276" t="s">
        <v>59</v>
      </c>
      <c r="C12" s="277"/>
      <c r="D12" s="277"/>
      <c r="E12" s="277"/>
      <c r="F12" s="277"/>
      <c r="G12" s="277"/>
      <c r="H12" s="277"/>
      <c r="I12" s="277"/>
      <c r="J12" s="14"/>
      <c r="K12" s="6" t="s">
        <v>26</v>
      </c>
      <c r="L12" s="30" t="s">
        <v>35</v>
      </c>
      <c r="M12" s="36"/>
      <c r="N12" s="37"/>
      <c r="O12" s="6" t="s">
        <v>7</v>
      </c>
      <c r="P12" s="30" t="s">
        <v>330</v>
      </c>
      <c r="Q12" s="37"/>
      <c r="R12" s="37"/>
      <c r="S12" s="6" t="s">
        <v>7</v>
      </c>
      <c r="T12" s="30" t="s">
        <v>346</v>
      </c>
      <c r="U12" s="15"/>
      <c r="V12" s="203"/>
      <c r="W12" s="9"/>
      <c r="Y12" s="274"/>
      <c r="Z12" s="274"/>
      <c r="AA12" s="274"/>
      <c r="AB12" s="274"/>
      <c r="AC12" s="274"/>
      <c r="AD12" s="274"/>
      <c r="AE12" s="274"/>
      <c r="AF12" s="274"/>
      <c r="AG12" s="274"/>
      <c r="AH12" s="274"/>
      <c r="AI12" s="274"/>
      <c r="AJ12" s="274"/>
      <c r="AK12" s="274"/>
      <c r="AL12" s="274"/>
    </row>
    <row r="13" spans="1:38" ht="15" customHeight="1" thickBot="1">
      <c r="B13" s="278" t="s">
        <v>77</v>
      </c>
      <c r="C13" s="279"/>
      <c r="D13" s="279"/>
      <c r="E13" s="279"/>
      <c r="F13" s="279"/>
      <c r="G13" s="279"/>
      <c r="H13" s="279"/>
      <c r="I13" s="279"/>
      <c r="J13" s="194"/>
      <c r="K13" s="368" t="s">
        <v>26</v>
      </c>
      <c r="L13" s="150" t="s">
        <v>330</v>
      </c>
      <c r="M13" s="38"/>
      <c r="N13" s="195"/>
      <c r="O13" s="195"/>
      <c r="P13" s="195"/>
      <c r="Q13" s="195"/>
      <c r="R13" s="195"/>
      <c r="S13" s="195"/>
      <c r="T13" s="195"/>
      <c r="U13" s="196"/>
      <c r="V13" s="204"/>
      <c r="W13" s="9"/>
      <c r="X13" s="39"/>
      <c r="Y13" s="275"/>
      <c r="Z13" s="275"/>
      <c r="AA13" s="275"/>
      <c r="AB13" s="275"/>
      <c r="AC13" s="275"/>
      <c r="AD13" s="275"/>
      <c r="AE13" s="275"/>
      <c r="AF13" s="275"/>
      <c r="AG13" s="275"/>
      <c r="AH13" s="275"/>
      <c r="AI13" s="275"/>
      <c r="AJ13" s="275"/>
      <c r="AK13" s="275"/>
      <c r="AL13" s="275"/>
    </row>
    <row r="14" spans="1:38" ht="15" customHeight="1">
      <c r="B14" s="280" t="s">
        <v>10</v>
      </c>
      <c r="C14" s="281"/>
      <c r="D14" s="281"/>
      <c r="E14" s="281"/>
      <c r="F14" s="281"/>
      <c r="G14" s="281"/>
      <c r="H14" s="281"/>
      <c r="I14" s="281"/>
      <c r="J14" s="281"/>
      <c r="K14" s="281"/>
      <c r="L14" s="281"/>
      <c r="M14" s="281"/>
      <c r="N14" s="281"/>
      <c r="O14" s="281"/>
      <c r="P14" s="281"/>
      <c r="Q14" s="281"/>
      <c r="R14" s="281"/>
      <c r="S14" s="281"/>
      <c r="T14" s="281"/>
      <c r="U14" s="281"/>
      <c r="V14" s="281"/>
      <c r="W14" s="281"/>
      <c r="X14" s="281"/>
      <c r="Y14" s="281"/>
      <c r="Z14" s="281"/>
      <c r="AA14" s="281"/>
      <c r="AB14" s="282"/>
      <c r="AC14" s="280" t="s">
        <v>11</v>
      </c>
      <c r="AD14" s="281"/>
      <c r="AE14" s="281"/>
      <c r="AF14" s="281"/>
      <c r="AG14" s="281"/>
      <c r="AH14" s="281"/>
      <c r="AI14" s="281"/>
      <c r="AJ14" s="281"/>
      <c r="AK14" s="281"/>
      <c r="AL14" s="282"/>
    </row>
    <row r="15" spans="1:38" ht="15" customHeight="1">
      <c r="B15" s="249" t="s">
        <v>12</v>
      </c>
      <c r="C15" s="250"/>
      <c r="D15" s="250"/>
      <c r="E15" s="250"/>
      <c r="F15" s="251"/>
      <c r="G15" s="255" t="s">
        <v>71</v>
      </c>
      <c r="H15" s="256"/>
      <c r="I15" s="259" t="s">
        <v>13</v>
      </c>
      <c r="J15" s="260"/>
      <c r="K15" s="261"/>
      <c r="L15" s="262" t="s">
        <v>14</v>
      </c>
      <c r="M15" s="263"/>
      <c r="N15" s="263"/>
      <c r="O15" s="263"/>
      <c r="P15" s="263"/>
      <c r="Q15" s="263"/>
      <c r="R15" s="263"/>
      <c r="S15" s="263"/>
      <c r="T15" s="263"/>
      <c r="U15" s="263"/>
      <c r="V15" s="263"/>
      <c r="W15" s="263"/>
      <c r="X15" s="263"/>
      <c r="Y15" s="263"/>
      <c r="Z15" s="264"/>
      <c r="AA15" s="255" t="s">
        <v>70</v>
      </c>
      <c r="AB15" s="265"/>
      <c r="AC15" s="303" t="s">
        <v>15</v>
      </c>
      <c r="AD15" s="260"/>
      <c r="AE15" s="261"/>
      <c r="AF15" s="255" t="s">
        <v>69</v>
      </c>
      <c r="AG15" s="250"/>
      <c r="AH15" s="251"/>
      <c r="AI15" s="304" t="s">
        <v>19</v>
      </c>
      <c r="AJ15" s="250"/>
      <c r="AK15" s="250"/>
      <c r="AL15" s="265"/>
    </row>
    <row r="16" spans="1:38" ht="15" customHeight="1" thickBot="1">
      <c r="B16" s="252"/>
      <c r="C16" s="253"/>
      <c r="D16" s="253"/>
      <c r="E16" s="253"/>
      <c r="F16" s="254"/>
      <c r="G16" s="257"/>
      <c r="H16" s="258"/>
      <c r="I16" s="42">
        <v>1</v>
      </c>
      <c r="J16" s="42">
        <v>2</v>
      </c>
      <c r="K16" s="42"/>
      <c r="L16" s="241" t="s">
        <v>61</v>
      </c>
      <c r="M16" s="242"/>
      <c r="N16" s="242"/>
      <c r="O16" s="242"/>
      <c r="P16" s="242"/>
      <c r="Q16" s="242"/>
      <c r="R16" s="242"/>
      <c r="S16" s="242"/>
      <c r="T16" s="242"/>
      <c r="U16" s="242"/>
      <c r="V16" s="242"/>
      <c r="W16" s="242"/>
      <c r="X16" s="242"/>
      <c r="Y16" s="242"/>
      <c r="Z16" s="243"/>
      <c r="AA16" s="266"/>
      <c r="AB16" s="267"/>
      <c r="AC16" s="45" t="s">
        <v>16</v>
      </c>
      <c r="AD16" s="42" t="s">
        <v>17</v>
      </c>
      <c r="AE16" s="42" t="s">
        <v>18</v>
      </c>
      <c r="AF16" s="266"/>
      <c r="AG16" s="253"/>
      <c r="AH16" s="254"/>
      <c r="AI16" s="266"/>
      <c r="AJ16" s="253"/>
      <c r="AK16" s="253"/>
      <c r="AL16" s="267"/>
    </row>
    <row r="17" spans="2:38" ht="15" customHeight="1">
      <c r="B17" s="46" t="s">
        <v>20</v>
      </c>
      <c r="G17" s="3" t="s">
        <v>7</v>
      </c>
      <c r="H17" s="25" t="s">
        <v>21</v>
      </c>
      <c r="I17" s="89" t="str">
        <f>$AC$5</f>
        <v>□</v>
      </c>
      <c r="J17" s="47"/>
      <c r="K17" s="47"/>
      <c r="L17" s="47" t="s">
        <v>22</v>
      </c>
      <c r="M17" s="48"/>
      <c r="N17" s="48"/>
      <c r="O17" s="48"/>
      <c r="P17" s="48"/>
      <c r="Q17" s="48"/>
      <c r="R17" s="49"/>
      <c r="S17" s="50"/>
      <c r="T17" s="50"/>
      <c r="U17" s="50"/>
      <c r="V17" s="50"/>
      <c r="W17" s="50"/>
      <c r="X17" s="50"/>
      <c r="Y17" s="50"/>
      <c r="Z17" s="51"/>
      <c r="AA17" s="369" t="s">
        <v>23</v>
      </c>
      <c r="AB17" s="370"/>
      <c r="AC17" s="53" t="s">
        <v>23</v>
      </c>
      <c r="AD17" s="52" t="s">
        <v>23</v>
      </c>
      <c r="AE17" s="52" t="s">
        <v>23</v>
      </c>
      <c r="AF17" s="244" t="s">
        <v>23</v>
      </c>
      <c r="AG17" s="305"/>
      <c r="AH17" s="306"/>
      <c r="AI17" s="52"/>
      <c r="AJ17" s="54"/>
      <c r="AK17" s="54"/>
      <c r="AL17" s="55"/>
    </row>
    <row r="18" spans="2:38" ht="15" customHeight="1">
      <c r="B18" s="46" t="s">
        <v>24</v>
      </c>
      <c r="G18" s="4" t="s">
        <v>7</v>
      </c>
      <c r="H18" s="8" t="s">
        <v>25</v>
      </c>
      <c r="I18" s="56"/>
      <c r="J18" s="56"/>
      <c r="K18" s="56"/>
      <c r="L18" s="223" t="s">
        <v>60</v>
      </c>
      <c r="M18" s="224"/>
      <c r="N18" s="224"/>
      <c r="O18" s="224"/>
      <c r="P18" s="224"/>
      <c r="Q18" s="224"/>
      <c r="R18" s="224"/>
      <c r="S18" s="224"/>
      <c r="T18" s="224"/>
      <c r="U18" s="224"/>
      <c r="V18" s="224"/>
      <c r="W18" s="224"/>
      <c r="X18" s="224"/>
      <c r="Y18" s="224"/>
      <c r="Z18" s="225"/>
      <c r="AA18" s="57"/>
      <c r="AB18" s="58"/>
      <c r="AC18" s="59"/>
      <c r="AD18" s="57"/>
      <c r="AE18" s="57"/>
      <c r="AF18" s="57"/>
      <c r="AG18" s="58"/>
      <c r="AH18" s="60"/>
      <c r="AI18" s="57"/>
      <c r="AJ18" s="58"/>
      <c r="AK18" s="58"/>
      <c r="AL18" s="61"/>
    </row>
    <row r="19" spans="2:38" ht="15" customHeight="1">
      <c r="B19" s="46"/>
      <c r="G19" s="62"/>
      <c r="I19" s="63"/>
      <c r="J19" s="63"/>
      <c r="K19" s="63"/>
      <c r="L19" s="229"/>
      <c r="M19" s="230"/>
      <c r="N19" s="230"/>
      <c r="O19" s="230"/>
      <c r="P19" s="230"/>
      <c r="Q19" s="230"/>
      <c r="R19" s="230"/>
      <c r="S19" s="230"/>
      <c r="T19" s="230"/>
      <c r="U19" s="230"/>
      <c r="V19" s="230"/>
      <c r="W19" s="230"/>
      <c r="X19" s="230"/>
      <c r="Y19" s="230"/>
      <c r="Z19" s="231"/>
      <c r="AA19" s="64"/>
      <c r="AB19" s="65"/>
      <c r="AC19" s="66"/>
      <c r="AD19" s="67"/>
      <c r="AE19" s="64"/>
      <c r="AF19" s="64"/>
      <c r="AG19" s="65"/>
      <c r="AH19" s="68"/>
      <c r="AI19" s="64"/>
      <c r="AJ19" s="65"/>
      <c r="AK19" s="65"/>
      <c r="AL19" s="69"/>
    </row>
    <row r="20" spans="2:38" ht="15" customHeight="1">
      <c r="B20" s="46"/>
      <c r="G20" s="62"/>
      <c r="I20" s="90" t="str">
        <f>$AC$5</f>
        <v>□</v>
      </c>
      <c r="J20" s="70"/>
      <c r="K20" s="70"/>
      <c r="L20" s="70" t="s">
        <v>63</v>
      </c>
      <c r="M20" s="71"/>
      <c r="N20" s="71"/>
      <c r="O20" s="71"/>
      <c r="P20" s="71"/>
      <c r="Q20" s="71"/>
      <c r="R20" s="72"/>
      <c r="S20" s="73"/>
      <c r="T20" s="73"/>
      <c r="U20" s="73"/>
      <c r="V20" s="73"/>
      <c r="W20" s="73"/>
      <c r="X20" s="73"/>
      <c r="Y20" s="73"/>
      <c r="Z20" s="74"/>
      <c r="AA20" s="364" t="s">
        <v>23</v>
      </c>
      <c r="AB20" s="365"/>
      <c r="AC20" s="76" t="s">
        <v>23</v>
      </c>
      <c r="AD20" s="77" t="s">
        <v>23</v>
      </c>
      <c r="AE20" s="77" t="s">
        <v>23</v>
      </c>
      <c r="AF20" s="218" t="s">
        <v>23</v>
      </c>
      <c r="AG20" s="301"/>
      <c r="AH20" s="302"/>
      <c r="AI20" s="77"/>
      <c r="AJ20" s="79"/>
      <c r="AK20" s="79"/>
      <c r="AL20" s="80"/>
    </row>
    <row r="21" spans="2:38" ht="15" customHeight="1">
      <c r="B21" s="46"/>
      <c r="G21" s="62"/>
      <c r="I21" s="56"/>
      <c r="J21" s="56"/>
      <c r="K21" s="56"/>
      <c r="L21" s="223" t="s">
        <v>64</v>
      </c>
      <c r="M21" s="224"/>
      <c r="N21" s="224"/>
      <c r="O21" s="224"/>
      <c r="P21" s="224"/>
      <c r="Q21" s="224"/>
      <c r="R21" s="224"/>
      <c r="S21" s="224"/>
      <c r="T21" s="224"/>
      <c r="U21" s="224"/>
      <c r="V21" s="224"/>
      <c r="W21" s="224"/>
      <c r="X21" s="224"/>
      <c r="Y21" s="224"/>
      <c r="Z21" s="225"/>
      <c r="AA21" s="81"/>
      <c r="AB21" s="82"/>
      <c r="AC21" s="83"/>
      <c r="AD21" s="81"/>
      <c r="AE21" s="81"/>
      <c r="AF21" s="81"/>
      <c r="AG21" s="82"/>
      <c r="AH21" s="84"/>
      <c r="AI21" s="81"/>
      <c r="AJ21" s="82"/>
      <c r="AK21" s="82"/>
      <c r="AL21" s="85"/>
    </row>
    <row r="22" spans="2:38" ht="15" customHeight="1">
      <c r="B22" s="46"/>
      <c r="G22" s="62"/>
      <c r="I22" s="63"/>
      <c r="J22" s="63"/>
      <c r="K22" s="63"/>
      <c r="L22" s="229"/>
      <c r="M22" s="230"/>
      <c r="N22" s="230"/>
      <c r="O22" s="230"/>
      <c r="P22" s="230"/>
      <c r="Q22" s="230"/>
      <c r="R22" s="230"/>
      <c r="S22" s="230"/>
      <c r="T22" s="230"/>
      <c r="U22" s="230"/>
      <c r="V22" s="230"/>
      <c r="W22" s="230"/>
      <c r="X22" s="230"/>
      <c r="Y22" s="230"/>
      <c r="Z22" s="231"/>
      <c r="AA22" s="64"/>
      <c r="AB22" s="65"/>
      <c r="AC22" s="66"/>
      <c r="AD22" s="67"/>
      <c r="AE22" s="64"/>
      <c r="AF22" s="64"/>
      <c r="AG22" s="65"/>
      <c r="AH22" s="68"/>
      <c r="AI22" s="64"/>
      <c r="AJ22" s="65"/>
      <c r="AK22" s="65"/>
      <c r="AL22" s="69"/>
    </row>
    <row r="23" spans="2:38" ht="15" customHeight="1">
      <c r="B23" s="46"/>
      <c r="G23" s="62"/>
      <c r="I23" s="90" t="str">
        <f>$AC$5</f>
        <v>□</v>
      </c>
      <c r="J23" s="70"/>
      <c r="K23" s="70"/>
      <c r="L23" s="70" t="s">
        <v>65</v>
      </c>
      <c r="M23" s="71"/>
      <c r="N23" s="71"/>
      <c r="O23" s="71"/>
      <c r="P23" s="71"/>
      <c r="Q23" s="71"/>
      <c r="R23" s="72"/>
      <c r="S23" s="73"/>
      <c r="T23" s="73"/>
      <c r="U23" s="73"/>
      <c r="V23" s="73"/>
      <c r="W23" s="73"/>
      <c r="X23" s="73"/>
      <c r="Y23" s="73"/>
      <c r="Z23" s="74"/>
      <c r="AA23" s="364" t="s">
        <v>23</v>
      </c>
      <c r="AB23" s="365"/>
      <c r="AC23" s="76" t="s">
        <v>23</v>
      </c>
      <c r="AD23" s="77" t="s">
        <v>23</v>
      </c>
      <c r="AE23" s="77" t="s">
        <v>23</v>
      </c>
      <c r="AF23" s="218" t="s">
        <v>23</v>
      </c>
      <c r="AG23" s="301"/>
      <c r="AH23" s="302"/>
      <c r="AI23" s="77"/>
      <c r="AJ23" s="79"/>
      <c r="AK23" s="79"/>
      <c r="AL23" s="80"/>
    </row>
    <row r="24" spans="2:38" ht="15" customHeight="1">
      <c r="B24" s="46"/>
      <c r="G24" s="62"/>
      <c r="I24" s="56"/>
      <c r="J24" s="56"/>
      <c r="K24" s="56"/>
      <c r="L24" s="223" t="s">
        <v>66</v>
      </c>
      <c r="M24" s="224"/>
      <c r="N24" s="224"/>
      <c r="O24" s="224"/>
      <c r="P24" s="224"/>
      <c r="Q24" s="224"/>
      <c r="R24" s="224"/>
      <c r="S24" s="224"/>
      <c r="T24" s="224"/>
      <c r="U24" s="224"/>
      <c r="V24" s="224"/>
      <c r="W24" s="224"/>
      <c r="X24" s="224"/>
      <c r="Y24" s="224"/>
      <c r="Z24" s="225"/>
      <c r="AA24" s="81"/>
      <c r="AB24" s="82"/>
      <c r="AC24" s="83"/>
      <c r="AD24" s="81"/>
      <c r="AE24" s="81"/>
      <c r="AF24" s="81"/>
      <c r="AG24" s="82"/>
      <c r="AH24" s="84"/>
      <c r="AI24" s="81"/>
      <c r="AJ24" s="82"/>
      <c r="AK24" s="82"/>
      <c r="AL24" s="85"/>
    </row>
    <row r="25" spans="2:38" ht="15" customHeight="1">
      <c r="B25" s="46"/>
      <c r="G25" s="62"/>
      <c r="I25" s="63"/>
      <c r="J25" s="63"/>
      <c r="K25" s="63"/>
      <c r="L25" s="229"/>
      <c r="M25" s="230"/>
      <c r="N25" s="230"/>
      <c r="O25" s="230"/>
      <c r="P25" s="230"/>
      <c r="Q25" s="230"/>
      <c r="R25" s="230"/>
      <c r="S25" s="230"/>
      <c r="T25" s="230"/>
      <c r="U25" s="230"/>
      <c r="V25" s="230"/>
      <c r="W25" s="230"/>
      <c r="X25" s="230"/>
      <c r="Y25" s="230"/>
      <c r="Z25" s="231"/>
      <c r="AA25" s="64"/>
      <c r="AB25" s="65"/>
      <c r="AC25" s="66"/>
      <c r="AD25" s="67"/>
      <c r="AE25" s="64"/>
      <c r="AF25" s="64"/>
      <c r="AG25" s="65"/>
      <c r="AH25" s="68"/>
      <c r="AI25" s="64"/>
      <c r="AJ25" s="65"/>
      <c r="AK25" s="65"/>
      <c r="AL25" s="69"/>
    </row>
    <row r="26" spans="2:38" ht="15" customHeight="1">
      <c r="B26" s="46"/>
      <c r="G26" s="62"/>
      <c r="I26" s="90" t="str">
        <f>$AC$5</f>
        <v>□</v>
      </c>
      <c r="J26" s="70"/>
      <c r="K26" s="70"/>
      <c r="L26" s="70" t="s">
        <v>67</v>
      </c>
      <c r="M26" s="71"/>
      <c r="N26" s="71"/>
      <c r="O26" s="71"/>
      <c r="P26" s="71"/>
      <c r="Q26" s="71"/>
      <c r="R26" s="72"/>
      <c r="S26" s="73"/>
      <c r="T26" s="73"/>
      <c r="U26" s="73"/>
      <c r="V26" s="73"/>
      <c r="W26" s="73"/>
      <c r="X26" s="73"/>
      <c r="Y26" s="73"/>
      <c r="Z26" s="74"/>
      <c r="AA26" s="364" t="s">
        <v>23</v>
      </c>
      <c r="AB26" s="365"/>
      <c r="AC26" s="76" t="s">
        <v>23</v>
      </c>
      <c r="AD26" s="77" t="s">
        <v>23</v>
      </c>
      <c r="AE26" s="77" t="s">
        <v>23</v>
      </c>
      <c r="AF26" s="218" t="s">
        <v>23</v>
      </c>
      <c r="AG26" s="301"/>
      <c r="AH26" s="302"/>
      <c r="AI26" s="77"/>
      <c r="AJ26" s="79"/>
      <c r="AK26" s="79"/>
      <c r="AL26" s="80"/>
    </row>
    <row r="27" spans="2:38" ht="15" customHeight="1">
      <c r="B27" s="46"/>
      <c r="G27" s="62"/>
      <c r="I27" s="56"/>
      <c r="J27" s="56"/>
      <c r="K27" s="56"/>
      <c r="L27" s="223" t="s">
        <v>66</v>
      </c>
      <c r="M27" s="224"/>
      <c r="N27" s="224"/>
      <c r="O27" s="224"/>
      <c r="P27" s="224"/>
      <c r="Q27" s="224"/>
      <c r="R27" s="224"/>
      <c r="S27" s="224"/>
      <c r="T27" s="224"/>
      <c r="U27" s="224"/>
      <c r="V27" s="224"/>
      <c r="W27" s="224"/>
      <c r="X27" s="224"/>
      <c r="Y27" s="224"/>
      <c r="Z27" s="225"/>
      <c r="AA27" s="81"/>
      <c r="AB27" s="82"/>
      <c r="AC27" s="83"/>
      <c r="AD27" s="81"/>
      <c r="AE27" s="81"/>
      <c r="AF27" s="81"/>
      <c r="AG27" s="82"/>
      <c r="AH27" s="84"/>
      <c r="AI27" s="81"/>
      <c r="AJ27" s="82"/>
      <c r="AK27" s="82"/>
      <c r="AL27" s="85"/>
    </row>
    <row r="28" spans="2:38" ht="15" customHeight="1">
      <c r="B28" s="46"/>
      <c r="G28" s="62"/>
      <c r="I28" s="63"/>
      <c r="J28" s="63"/>
      <c r="K28" s="63"/>
      <c r="L28" s="229"/>
      <c r="M28" s="230"/>
      <c r="N28" s="230"/>
      <c r="O28" s="230"/>
      <c r="P28" s="230"/>
      <c r="Q28" s="230"/>
      <c r="R28" s="230"/>
      <c r="S28" s="230"/>
      <c r="T28" s="230"/>
      <c r="U28" s="230"/>
      <c r="V28" s="230"/>
      <c r="W28" s="230"/>
      <c r="X28" s="230"/>
      <c r="Y28" s="230"/>
      <c r="Z28" s="231"/>
      <c r="AA28" s="64"/>
      <c r="AB28" s="65"/>
      <c r="AC28" s="66"/>
      <c r="AD28" s="67"/>
      <c r="AE28" s="64"/>
      <c r="AF28" s="64"/>
      <c r="AG28" s="65"/>
      <c r="AH28" s="68"/>
      <c r="AI28" s="64"/>
      <c r="AJ28" s="65"/>
      <c r="AK28" s="65"/>
      <c r="AL28" s="69"/>
    </row>
    <row r="29" spans="2:38" ht="15" customHeight="1">
      <c r="B29" s="46"/>
      <c r="G29" s="62"/>
      <c r="I29" s="90" t="str">
        <f>$AC$5</f>
        <v>□</v>
      </c>
      <c r="J29" s="70"/>
      <c r="K29" s="70"/>
      <c r="L29" s="70" t="s">
        <v>68</v>
      </c>
      <c r="M29" s="71"/>
      <c r="N29" s="71"/>
      <c r="O29" s="71"/>
      <c r="P29" s="71"/>
      <c r="Q29" s="71"/>
      <c r="R29" s="72"/>
      <c r="S29" s="73"/>
      <c r="T29" s="73"/>
      <c r="U29" s="73"/>
      <c r="V29" s="73"/>
      <c r="W29" s="73"/>
      <c r="X29" s="73"/>
      <c r="Y29" s="73"/>
      <c r="Z29" s="74"/>
      <c r="AA29" s="364" t="s">
        <v>23</v>
      </c>
      <c r="AB29" s="365"/>
      <c r="AC29" s="76" t="s">
        <v>23</v>
      </c>
      <c r="AD29" s="77" t="s">
        <v>23</v>
      </c>
      <c r="AE29" s="77" t="s">
        <v>23</v>
      </c>
      <c r="AF29" s="218" t="s">
        <v>23</v>
      </c>
      <c r="AG29" s="301"/>
      <c r="AH29" s="302"/>
      <c r="AI29" s="77"/>
      <c r="AJ29" s="79"/>
      <c r="AK29" s="79"/>
      <c r="AL29" s="80"/>
    </row>
    <row r="30" spans="2:38" ht="15" customHeight="1">
      <c r="B30" s="46"/>
      <c r="G30" s="62"/>
      <c r="I30" s="56"/>
      <c r="J30" s="56"/>
      <c r="K30" s="56"/>
      <c r="L30" s="223" t="s">
        <v>66</v>
      </c>
      <c r="M30" s="224"/>
      <c r="N30" s="224"/>
      <c r="O30" s="224"/>
      <c r="P30" s="224"/>
      <c r="Q30" s="224"/>
      <c r="R30" s="224"/>
      <c r="S30" s="224"/>
      <c r="T30" s="224"/>
      <c r="U30" s="224"/>
      <c r="V30" s="224"/>
      <c r="W30" s="224"/>
      <c r="X30" s="224"/>
      <c r="Y30" s="224"/>
      <c r="Z30" s="225"/>
      <c r="AA30" s="81"/>
      <c r="AB30" s="82"/>
      <c r="AC30" s="83"/>
      <c r="AD30" s="81"/>
      <c r="AE30" s="81"/>
      <c r="AF30" s="81"/>
      <c r="AG30" s="82"/>
      <c r="AH30" s="84"/>
      <c r="AI30" s="81"/>
      <c r="AJ30" s="82"/>
      <c r="AK30" s="82"/>
      <c r="AL30" s="85"/>
    </row>
    <row r="31" spans="2:38" ht="15" customHeight="1">
      <c r="B31" s="86"/>
      <c r="C31" s="29"/>
      <c r="D31" s="29"/>
      <c r="E31" s="29"/>
      <c r="F31" s="29"/>
      <c r="G31" s="28"/>
      <c r="H31" s="29"/>
      <c r="I31" s="63"/>
      <c r="J31" s="63"/>
      <c r="K31" s="63"/>
      <c r="L31" s="229"/>
      <c r="M31" s="230"/>
      <c r="N31" s="230"/>
      <c r="O31" s="230"/>
      <c r="P31" s="230"/>
      <c r="Q31" s="230"/>
      <c r="R31" s="230"/>
      <c r="S31" s="230"/>
      <c r="T31" s="230"/>
      <c r="U31" s="230"/>
      <c r="V31" s="230"/>
      <c r="W31" s="230"/>
      <c r="X31" s="230"/>
      <c r="Y31" s="230"/>
      <c r="Z31" s="231"/>
      <c r="AA31" s="64"/>
      <c r="AB31" s="65"/>
      <c r="AC31" s="66"/>
      <c r="AD31" s="67"/>
      <c r="AE31" s="64"/>
      <c r="AF31" s="64"/>
      <c r="AG31" s="65"/>
      <c r="AH31" s="68"/>
      <c r="AI31" s="64"/>
      <c r="AJ31" s="65"/>
      <c r="AK31" s="65"/>
      <c r="AL31" s="69"/>
    </row>
    <row r="32" spans="2:38" ht="15" customHeight="1">
      <c r="B32" s="115" t="s">
        <v>28</v>
      </c>
      <c r="C32" s="21"/>
      <c r="D32" s="21"/>
      <c r="E32" s="21"/>
      <c r="F32" s="21"/>
      <c r="G32" s="7" t="s">
        <v>7</v>
      </c>
      <c r="H32" s="22" t="s">
        <v>21</v>
      </c>
      <c r="I32" s="90" t="str">
        <f>$AC$5</f>
        <v>□</v>
      </c>
      <c r="J32" s="70"/>
      <c r="K32" s="70"/>
      <c r="L32" s="70" t="s">
        <v>79</v>
      </c>
      <c r="M32" s="71"/>
      <c r="N32" s="71"/>
      <c r="O32" s="71"/>
      <c r="P32" s="71"/>
      <c r="Q32" s="71"/>
      <c r="R32" s="72"/>
      <c r="S32" s="73"/>
      <c r="T32" s="73"/>
      <c r="U32" s="73"/>
      <c r="V32" s="73"/>
      <c r="W32" s="73"/>
      <c r="X32" s="73"/>
      <c r="Y32" s="73"/>
      <c r="Z32" s="74"/>
      <c r="AA32" s="364" t="s">
        <v>23</v>
      </c>
      <c r="AB32" s="365"/>
      <c r="AC32" s="76" t="s">
        <v>23</v>
      </c>
      <c r="AD32" s="77" t="s">
        <v>23</v>
      </c>
      <c r="AE32" s="77" t="s">
        <v>23</v>
      </c>
      <c r="AF32" s="218" t="s">
        <v>23</v>
      </c>
      <c r="AG32" s="301"/>
      <c r="AH32" s="302"/>
      <c r="AI32" s="77"/>
      <c r="AJ32" s="79"/>
      <c r="AK32" s="79"/>
      <c r="AL32" s="80"/>
    </row>
    <row r="33" spans="2:38" ht="15" customHeight="1">
      <c r="B33" s="46" t="s">
        <v>36</v>
      </c>
      <c r="G33" s="4" t="s">
        <v>7</v>
      </c>
      <c r="H33" s="23" t="s">
        <v>25</v>
      </c>
      <c r="I33" s="56"/>
      <c r="J33" s="56"/>
      <c r="K33" s="56"/>
      <c r="L33" s="223" t="s">
        <v>80</v>
      </c>
      <c r="M33" s="224"/>
      <c r="N33" s="224"/>
      <c r="O33" s="224"/>
      <c r="P33" s="224"/>
      <c r="Q33" s="224"/>
      <c r="R33" s="224"/>
      <c r="S33" s="224"/>
      <c r="T33" s="224"/>
      <c r="U33" s="224"/>
      <c r="V33" s="224"/>
      <c r="W33" s="224"/>
      <c r="X33" s="224"/>
      <c r="Y33" s="224"/>
      <c r="Z33" s="225"/>
      <c r="AA33" s="81"/>
      <c r="AB33" s="82"/>
      <c r="AC33" s="83"/>
      <c r="AD33" s="81"/>
      <c r="AE33" s="81"/>
      <c r="AF33" s="81"/>
      <c r="AG33" s="82"/>
      <c r="AH33" s="84"/>
      <c r="AI33" s="81"/>
      <c r="AJ33" s="82"/>
      <c r="AK33" s="82"/>
      <c r="AL33" s="85"/>
    </row>
    <row r="34" spans="2:38" ht="15" customHeight="1">
      <c r="B34" s="46" t="s">
        <v>29</v>
      </c>
      <c r="G34" s="62"/>
      <c r="H34" s="23"/>
      <c r="I34" s="63"/>
      <c r="J34" s="63"/>
      <c r="K34" s="63"/>
      <c r="L34" s="229"/>
      <c r="M34" s="230"/>
      <c r="N34" s="230"/>
      <c r="O34" s="230"/>
      <c r="P34" s="230"/>
      <c r="Q34" s="230"/>
      <c r="R34" s="230"/>
      <c r="S34" s="230"/>
      <c r="T34" s="230"/>
      <c r="U34" s="230"/>
      <c r="V34" s="230"/>
      <c r="W34" s="230"/>
      <c r="X34" s="230"/>
      <c r="Y34" s="230"/>
      <c r="Z34" s="231"/>
      <c r="AA34" s="64"/>
      <c r="AB34" s="65"/>
      <c r="AC34" s="66"/>
      <c r="AD34" s="67"/>
      <c r="AE34" s="64"/>
      <c r="AF34" s="64"/>
      <c r="AG34" s="65"/>
      <c r="AH34" s="68"/>
      <c r="AI34" s="64"/>
      <c r="AJ34" s="65"/>
      <c r="AK34" s="65"/>
      <c r="AL34" s="69"/>
    </row>
    <row r="35" spans="2:38" ht="15" customHeight="1">
      <c r="B35" s="46"/>
      <c r="G35" s="62"/>
      <c r="H35" s="23"/>
      <c r="I35" s="70"/>
      <c r="J35" s="90" t="str">
        <f>$AC$6</f>
        <v>□</v>
      </c>
      <c r="K35" s="91"/>
      <c r="L35" s="70" t="s">
        <v>81</v>
      </c>
      <c r="M35" s="71"/>
      <c r="N35" s="71"/>
      <c r="O35" s="71"/>
      <c r="P35" s="71"/>
      <c r="Q35" s="71"/>
      <c r="R35" s="72"/>
      <c r="S35" s="73"/>
      <c r="T35" s="73"/>
      <c r="U35" s="73"/>
      <c r="V35" s="73"/>
      <c r="W35" s="73"/>
      <c r="X35" s="73"/>
      <c r="Y35" s="73"/>
      <c r="Z35" s="74"/>
      <c r="AA35" s="364" t="s">
        <v>23</v>
      </c>
      <c r="AB35" s="365"/>
      <c r="AC35" s="76" t="s">
        <v>23</v>
      </c>
      <c r="AD35" s="77" t="s">
        <v>23</v>
      </c>
      <c r="AE35" s="77" t="s">
        <v>23</v>
      </c>
      <c r="AF35" s="218" t="s">
        <v>23</v>
      </c>
      <c r="AG35" s="301"/>
      <c r="AH35" s="302"/>
      <c r="AI35" s="77"/>
      <c r="AJ35" s="79"/>
      <c r="AK35" s="79"/>
      <c r="AL35" s="80"/>
    </row>
    <row r="36" spans="2:38" ht="15" customHeight="1">
      <c r="B36" s="46"/>
      <c r="G36" s="62"/>
      <c r="H36" s="23"/>
      <c r="I36" s="56"/>
      <c r="J36" s="56"/>
      <c r="K36" s="56"/>
      <c r="L36" s="223" t="s">
        <v>82</v>
      </c>
      <c r="M36" s="224"/>
      <c r="N36" s="224"/>
      <c r="O36" s="224"/>
      <c r="P36" s="224"/>
      <c r="Q36" s="224"/>
      <c r="R36" s="224"/>
      <c r="S36" s="224"/>
      <c r="T36" s="224"/>
      <c r="U36" s="224"/>
      <c r="V36" s="224"/>
      <c r="W36" s="224"/>
      <c r="X36" s="224"/>
      <c r="Y36" s="224"/>
      <c r="Z36" s="225"/>
      <c r="AA36" s="81"/>
      <c r="AB36" s="82"/>
      <c r="AC36" s="83"/>
      <c r="AD36" s="81"/>
      <c r="AE36" s="81"/>
      <c r="AF36" s="81"/>
      <c r="AG36" s="82"/>
      <c r="AH36" s="84"/>
      <c r="AI36" s="81"/>
      <c r="AJ36" s="82"/>
      <c r="AK36" s="82"/>
      <c r="AL36" s="85"/>
    </row>
    <row r="37" spans="2:38" ht="15" customHeight="1">
      <c r="B37" s="86"/>
      <c r="C37" s="29"/>
      <c r="D37" s="29"/>
      <c r="E37" s="29"/>
      <c r="F37" s="29"/>
      <c r="G37" s="28"/>
      <c r="H37" s="30"/>
      <c r="I37" s="92"/>
      <c r="J37" s="63"/>
      <c r="K37" s="63"/>
      <c r="L37" s="229"/>
      <c r="M37" s="230"/>
      <c r="N37" s="230"/>
      <c r="O37" s="230"/>
      <c r="P37" s="230"/>
      <c r="Q37" s="230"/>
      <c r="R37" s="230"/>
      <c r="S37" s="230"/>
      <c r="T37" s="230"/>
      <c r="U37" s="230"/>
      <c r="V37" s="230"/>
      <c r="W37" s="230"/>
      <c r="X37" s="230"/>
      <c r="Y37" s="230"/>
      <c r="Z37" s="231"/>
      <c r="AA37" s="64"/>
      <c r="AB37" s="65"/>
      <c r="AC37" s="66"/>
      <c r="AD37" s="67"/>
      <c r="AE37" s="64"/>
      <c r="AF37" s="64"/>
      <c r="AG37" s="65"/>
      <c r="AH37" s="68"/>
      <c r="AI37" s="64"/>
      <c r="AJ37" s="65"/>
      <c r="AK37" s="65"/>
      <c r="AL37" s="69"/>
    </row>
    <row r="38" spans="2:38" ht="15" customHeight="1">
      <c r="B38" s="46" t="s">
        <v>37</v>
      </c>
      <c r="G38" s="4" t="s">
        <v>7</v>
      </c>
      <c r="H38" s="8" t="s">
        <v>21</v>
      </c>
      <c r="I38" s="70"/>
      <c r="J38" s="90" t="str">
        <f>$AC$6</f>
        <v>□</v>
      </c>
      <c r="K38" s="91"/>
      <c r="L38" s="70" t="s">
        <v>38</v>
      </c>
      <c r="M38" s="71"/>
      <c r="N38" s="71"/>
      <c r="O38" s="71"/>
      <c r="P38" s="71"/>
      <c r="Q38" s="71"/>
      <c r="R38" s="72"/>
      <c r="S38" s="73"/>
      <c r="T38" s="73"/>
      <c r="U38" s="73"/>
      <c r="V38" s="73"/>
      <c r="W38" s="73"/>
      <c r="X38" s="73"/>
      <c r="Y38" s="73"/>
      <c r="Z38" s="74"/>
      <c r="AA38" s="364" t="s">
        <v>23</v>
      </c>
      <c r="AB38" s="365"/>
      <c r="AC38" s="76" t="s">
        <v>23</v>
      </c>
      <c r="AD38" s="77" t="s">
        <v>23</v>
      </c>
      <c r="AE38" s="77" t="s">
        <v>23</v>
      </c>
      <c r="AF38" s="218" t="s">
        <v>23</v>
      </c>
      <c r="AG38" s="301"/>
      <c r="AH38" s="302"/>
      <c r="AI38" s="77"/>
      <c r="AJ38" s="79"/>
      <c r="AK38" s="79"/>
      <c r="AL38" s="80"/>
    </row>
    <row r="39" spans="2:38" ht="15" customHeight="1">
      <c r="B39" s="46" t="s">
        <v>39</v>
      </c>
      <c r="G39" s="4" t="s">
        <v>7</v>
      </c>
      <c r="H39" s="8" t="s">
        <v>25</v>
      </c>
      <c r="I39" s="56"/>
      <c r="J39" s="56"/>
      <c r="K39" s="56"/>
      <c r="L39" s="223" t="s">
        <v>83</v>
      </c>
      <c r="M39" s="224"/>
      <c r="N39" s="224"/>
      <c r="O39" s="224"/>
      <c r="P39" s="224"/>
      <c r="Q39" s="224"/>
      <c r="R39" s="224"/>
      <c r="S39" s="224"/>
      <c r="T39" s="224"/>
      <c r="U39" s="224"/>
      <c r="V39" s="224"/>
      <c r="W39" s="224"/>
      <c r="X39" s="224"/>
      <c r="Y39" s="224"/>
      <c r="Z39" s="225"/>
      <c r="AA39" s="81"/>
      <c r="AB39" s="82"/>
      <c r="AC39" s="83"/>
      <c r="AD39" s="81"/>
      <c r="AE39" s="81"/>
      <c r="AF39" s="81"/>
      <c r="AG39" s="82"/>
      <c r="AH39" s="84"/>
      <c r="AI39" s="81"/>
      <c r="AJ39" s="82"/>
      <c r="AK39" s="82"/>
      <c r="AL39" s="85"/>
    </row>
    <row r="40" spans="2:38" ht="15" customHeight="1">
      <c r="B40" s="46" t="s">
        <v>40</v>
      </c>
      <c r="G40" s="62"/>
      <c r="I40" s="92"/>
      <c r="J40" s="63"/>
      <c r="K40" s="63"/>
      <c r="L40" s="229"/>
      <c r="M40" s="230"/>
      <c r="N40" s="230"/>
      <c r="O40" s="230"/>
      <c r="P40" s="230"/>
      <c r="Q40" s="230"/>
      <c r="R40" s="230"/>
      <c r="S40" s="230"/>
      <c r="T40" s="230"/>
      <c r="U40" s="230"/>
      <c r="V40" s="230"/>
      <c r="W40" s="230"/>
      <c r="X40" s="230"/>
      <c r="Y40" s="230"/>
      <c r="Z40" s="231"/>
      <c r="AA40" s="64"/>
      <c r="AB40" s="65"/>
      <c r="AC40" s="66"/>
      <c r="AD40" s="67"/>
      <c r="AE40" s="64"/>
      <c r="AF40" s="64"/>
      <c r="AG40" s="65"/>
      <c r="AH40" s="68"/>
      <c r="AI40" s="64"/>
      <c r="AJ40" s="65"/>
      <c r="AK40" s="65"/>
      <c r="AL40" s="69"/>
    </row>
    <row r="41" spans="2:38" ht="15" customHeight="1">
      <c r="B41" s="46"/>
      <c r="G41" s="62"/>
      <c r="I41" s="70"/>
      <c r="J41" s="90" t="str">
        <f>$AC$6</f>
        <v>□</v>
      </c>
      <c r="K41" s="91"/>
      <c r="L41" s="70" t="s">
        <v>41</v>
      </c>
      <c r="M41" s="71"/>
      <c r="N41" s="71"/>
      <c r="O41" s="71"/>
      <c r="P41" s="71"/>
      <c r="Q41" s="71"/>
      <c r="R41" s="72"/>
      <c r="S41" s="73"/>
      <c r="T41" s="73"/>
      <c r="U41" s="73"/>
      <c r="V41" s="73"/>
      <c r="W41" s="73"/>
      <c r="X41" s="73"/>
      <c r="Y41" s="73"/>
      <c r="Z41" s="74"/>
      <c r="AA41" s="364" t="s">
        <v>23</v>
      </c>
      <c r="AB41" s="365"/>
      <c r="AC41" s="76" t="s">
        <v>23</v>
      </c>
      <c r="AD41" s="77" t="s">
        <v>23</v>
      </c>
      <c r="AE41" s="77" t="s">
        <v>23</v>
      </c>
      <c r="AF41" s="218" t="s">
        <v>23</v>
      </c>
      <c r="AG41" s="301"/>
      <c r="AH41" s="302"/>
      <c r="AI41" s="77"/>
      <c r="AJ41" s="79"/>
      <c r="AK41" s="79"/>
      <c r="AL41" s="80"/>
    </row>
    <row r="42" spans="2:38" ht="15" customHeight="1">
      <c r="B42" s="46"/>
      <c r="G42" s="62"/>
      <c r="I42" s="56"/>
      <c r="J42" s="56"/>
      <c r="K42" s="56"/>
      <c r="L42" s="223" t="s">
        <v>84</v>
      </c>
      <c r="M42" s="224"/>
      <c r="N42" s="224"/>
      <c r="O42" s="224"/>
      <c r="P42" s="224"/>
      <c r="Q42" s="224"/>
      <c r="R42" s="224"/>
      <c r="S42" s="224"/>
      <c r="T42" s="224"/>
      <c r="U42" s="224"/>
      <c r="V42" s="224"/>
      <c r="W42" s="224"/>
      <c r="X42" s="224"/>
      <c r="Y42" s="224"/>
      <c r="Z42" s="225"/>
      <c r="AA42" s="81"/>
      <c r="AB42" s="82"/>
      <c r="AC42" s="83"/>
      <c r="AD42" s="81"/>
      <c r="AE42" s="81"/>
      <c r="AF42" s="81"/>
      <c r="AG42" s="82"/>
      <c r="AH42" s="84"/>
      <c r="AI42" s="81"/>
      <c r="AJ42" s="82"/>
      <c r="AK42" s="82"/>
      <c r="AL42" s="85"/>
    </row>
    <row r="43" spans="2:38" ht="15" customHeight="1">
      <c r="B43" s="86"/>
      <c r="C43" s="29"/>
      <c r="D43" s="29"/>
      <c r="E43" s="29"/>
      <c r="F43" s="29"/>
      <c r="G43" s="28"/>
      <c r="H43" s="29"/>
      <c r="I43" s="92"/>
      <c r="J43" s="63"/>
      <c r="K43" s="63"/>
      <c r="L43" s="229"/>
      <c r="M43" s="230"/>
      <c r="N43" s="230"/>
      <c r="O43" s="230"/>
      <c r="P43" s="230"/>
      <c r="Q43" s="230"/>
      <c r="R43" s="230"/>
      <c r="S43" s="230"/>
      <c r="T43" s="230"/>
      <c r="U43" s="230"/>
      <c r="V43" s="230"/>
      <c r="W43" s="230"/>
      <c r="X43" s="230"/>
      <c r="Y43" s="230"/>
      <c r="Z43" s="231"/>
      <c r="AA43" s="64"/>
      <c r="AB43" s="65"/>
      <c r="AC43" s="66"/>
      <c r="AD43" s="67"/>
      <c r="AE43" s="64"/>
      <c r="AF43" s="64"/>
      <c r="AG43" s="65"/>
      <c r="AH43" s="68"/>
      <c r="AI43" s="64"/>
      <c r="AJ43" s="65"/>
      <c r="AK43" s="65"/>
      <c r="AL43" s="69"/>
    </row>
    <row r="44" spans="2:38" ht="15" customHeight="1">
      <c r="B44" s="46" t="s">
        <v>42</v>
      </c>
      <c r="G44" s="4" t="s">
        <v>7</v>
      </c>
      <c r="H44" s="8" t="s">
        <v>21</v>
      </c>
      <c r="I44" s="70"/>
      <c r="J44" s="90" t="str">
        <f>$AC$6</f>
        <v>□</v>
      </c>
      <c r="K44" s="91"/>
      <c r="L44" s="70" t="s">
        <v>43</v>
      </c>
      <c r="M44" s="71"/>
      <c r="N44" s="71"/>
      <c r="O44" s="71"/>
      <c r="P44" s="71"/>
      <c r="Q44" s="71"/>
      <c r="R44" s="72"/>
      <c r="S44" s="73"/>
      <c r="T44" s="73"/>
      <c r="U44" s="73"/>
      <c r="V44" s="73"/>
      <c r="W44" s="73"/>
      <c r="X44" s="73"/>
      <c r="Y44" s="73"/>
      <c r="Z44" s="74"/>
      <c r="AA44" s="364" t="s">
        <v>23</v>
      </c>
      <c r="AB44" s="365"/>
      <c r="AC44" s="76" t="s">
        <v>23</v>
      </c>
      <c r="AD44" s="77" t="s">
        <v>23</v>
      </c>
      <c r="AE44" s="77" t="s">
        <v>23</v>
      </c>
      <c r="AF44" s="218" t="s">
        <v>23</v>
      </c>
      <c r="AG44" s="301"/>
      <c r="AH44" s="302"/>
      <c r="AI44" s="77"/>
      <c r="AJ44" s="79"/>
      <c r="AK44" s="79"/>
      <c r="AL44" s="80"/>
    </row>
    <row r="45" spans="2:38" ht="15" customHeight="1">
      <c r="B45" s="46" t="s">
        <v>44</v>
      </c>
      <c r="G45" s="4" t="s">
        <v>7</v>
      </c>
      <c r="H45" s="8" t="s">
        <v>25</v>
      </c>
      <c r="I45" s="56"/>
      <c r="J45" s="56"/>
      <c r="K45" s="56"/>
      <c r="L45" s="223" t="s">
        <v>85</v>
      </c>
      <c r="M45" s="224"/>
      <c r="N45" s="224"/>
      <c r="O45" s="224"/>
      <c r="P45" s="224"/>
      <c r="Q45" s="224"/>
      <c r="R45" s="224"/>
      <c r="S45" s="224"/>
      <c r="T45" s="224"/>
      <c r="U45" s="224"/>
      <c r="V45" s="224"/>
      <c r="W45" s="224"/>
      <c r="X45" s="224"/>
      <c r="Y45" s="224"/>
      <c r="Z45" s="225"/>
      <c r="AA45" s="81"/>
      <c r="AB45" s="82"/>
      <c r="AC45" s="83"/>
      <c r="AD45" s="81"/>
      <c r="AE45" s="81"/>
      <c r="AF45" s="81"/>
      <c r="AG45" s="82"/>
      <c r="AH45" s="84"/>
      <c r="AI45" s="81"/>
      <c r="AJ45" s="82"/>
      <c r="AK45" s="82"/>
      <c r="AL45" s="85"/>
    </row>
    <row r="46" spans="2:38" ht="15" customHeight="1">
      <c r="B46" s="46"/>
      <c r="G46" s="62"/>
      <c r="I46" s="92"/>
      <c r="J46" s="63"/>
      <c r="K46" s="63"/>
      <c r="L46" s="229"/>
      <c r="M46" s="230"/>
      <c r="N46" s="230"/>
      <c r="O46" s="230"/>
      <c r="P46" s="230"/>
      <c r="Q46" s="230"/>
      <c r="R46" s="230"/>
      <c r="S46" s="230"/>
      <c r="T46" s="230"/>
      <c r="U46" s="230"/>
      <c r="V46" s="230"/>
      <c r="W46" s="230"/>
      <c r="X46" s="230"/>
      <c r="Y46" s="230"/>
      <c r="Z46" s="231"/>
      <c r="AA46" s="64"/>
      <c r="AB46" s="65"/>
      <c r="AC46" s="66"/>
      <c r="AD46" s="67"/>
      <c r="AE46" s="64"/>
      <c r="AF46" s="64"/>
      <c r="AG46" s="65"/>
      <c r="AH46" s="68"/>
      <c r="AI46" s="64"/>
      <c r="AJ46" s="65"/>
      <c r="AK46" s="65"/>
      <c r="AL46" s="69"/>
    </row>
    <row r="47" spans="2:38" ht="15" customHeight="1">
      <c r="B47" s="46"/>
      <c r="G47" s="62"/>
      <c r="I47" s="70"/>
      <c r="J47" s="90" t="str">
        <f>$AC$6</f>
        <v>□</v>
      </c>
      <c r="K47" s="91"/>
      <c r="L47" s="70" t="s">
        <v>45</v>
      </c>
      <c r="M47" s="71"/>
      <c r="N47" s="71"/>
      <c r="O47" s="71"/>
      <c r="P47" s="71"/>
      <c r="Q47" s="71"/>
      <c r="R47" s="72"/>
      <c r="S47" s="73"/>
      <c r="T47" s="73"/>
      <c r="U47" s="73"/>
      <c r="V47" s="73"/>
      <c r="W47" s="73"/>
      <c r="X47" s="73"/>
      <c r="Y47" s="73"/>
      <c r="Z47" s="74"/>
      <c r="AA47" s="364" t="s">
        <v>23</v>
      </c>
      <c r="AB47" s="365"/>
      <c r="AC47" s="76" t="s">
        <v>23</v>
      </c>
      <c r="AD47" s="77" t="s">
        <v>23</v>
      </c>
      <c r="AE47" s="77" t="s">
        <v>23</v>
      </c>
      <c r="AF47" s="218" t="s">
        <v>23</v>
      </c>
      <c r="AG47" s="301"/>
      <c r="AH47" s="302"/>
      <c r="AI47" s="77"/>
      <c r="AJ47" s="79"/>
      <c r="AK47" s="79"/>
      <c r="AL47" s="80"/>
    </row>
    <row r="48" spans="2:38" ht="15" customHeight="1">
      <c r="B48" s="46"/>
      <c r="G48" s="62"/>
      <c r="I48" s="56"/>
      <c r="J48" s="56"/>
      <c r="K48" s="56"/>
      <c r="L48" s="223" t="s">
        <v>86</v>
      </c>
      <c r="M48" s="224"/>
      <c r="N48" s="224"/>
      <c r="O48" s="224"/>
      <c r="P48" s="224"/>
      <c r="Q48" s="224"/>
      <c r="R48" s="224"/>
      <c r="S48" s="224"/>
      <c r="T48" s="224"/>
      <c r="U48" s="224"/>
      <c r="V48" s="224"/>
      <c r="W48" s="224"/>
      <c r="X48" s="224"/>
      <c r="Y48" s="224"/>
      <c r="Z48" s="225"/>
      <c r="AA48" s="81"/>
      <c r="AB48" s="82"/>
      <c r="AC48" s="83"/>
      <c r="AD48" s="81"/>
      <c r="AE48" s="81"/>
      <c r="AF48" s="81"/>
      <c r="AG48" s="82"/>
      <c r="AH48" s="84"/>
      <c r="AI48" s="81"/>
      <c r="AJ48" s="82"/>
      <c r="AK48" s="82"/>
      <c r="AL48" s="85"/>
    </row>
    <row r="49" spans="2:38" ht="15" customHeight="1">
      <c r="B49" s="46"/>
      <c r="G49" s="62"/>
      <c r="I49" s="92"/>
      <c r="J49" s="63"/>
      <c r="K49" s="63"/>
      <c r="L49" s="229"/>
      <c r="M49" s="230"/>
      <c r="N49" s="230"/>
      <c r="O49" s="230"/>
      <c r="P49" s="230"/>
      <c r="Q49" s="230"/>
      <c r="R49" s="230"/>
      <c r="S49" s="230"/>
      <c r="T49" s="230"/>
      <c r="U49" s="230"/>
      <c r="V49" s="230"/>
      <c r="W49" s="230"/>
      <c r="X49" s="230"/>
      <c r="Y49" s="230"/>
      <c r="Z49" s="231"/>
      <c r="AA49" s="64"/>
      <c r="AB49" s="65"/>
      <c r="AC49" s="66"/>
      <c r="AD49" s="67"/>
      <c r="AE49" s="64"/>
      <c r="AF49" s="64"/>
      <c r="AG49" s="65"/>
      <c r="AH49" s="68"/>
      <c r="AI49" s="64"/>
      <c r="AJ49" s="65"/>
      <c r="AK49" s="65"/>
      <c r="AL49" s="69"/>
    </row>
    <row r="50" spans="2:38" ht="15" customHeight="1">
      <c r="B50" s="46"/>
      <c r="G50" s="62"/>
      <c r="I50" s="70"/>
      <c r="J50" s="90" t="str">
        <f>$AC$6</f>
        <v>□</v>
      </c>
      <c r="K50" s="91"/>
      <c r="L50" s="70" t="s">
        <v>46</v>
      </c>
      <c r="M50" s="71"/>
      <c r="N50" s="71"/>
      <c r="O50" s="71"/>
      <c r="P50" s="71"/>
      <c r="Q50" s="71"/>
      <c r="R50" s="72"/>
      <c r="S50" s="73"/>
      <c r="T50" s="73"/>
      <c r="U50" s="73"/>
      <c r="V50" s="73"/>
      <c r="W50" s="73"/>
      <c r="X50" s="73"/>
      <c r="Y50" s="73"/>
      <c r="Z50" s="74"/>
      <c r="AA50" s="364" t="s">
        <v>23</v>
      </c>
      <c r="AB50" s="365"/>
      <c r="AC50" s="76" t="s">
        <v>23</v>
      </c>
      <c r="AD50" s="77" t="s">
        <v>23</v>
      </c>
      <c r="AE50" s="77" t="s">
        <v>23</v>
      </c>
      <c r="AF50" s="218" t="s">
        <v>23</v>
      </c>
      <c r="AG50" s="301"/>
      <c r="AH50" s="302"/>
      <c r="AI50" s="77"/>
      <c r="AJ50" s="79"/>
      <c r="AK50" s="79"/>
      <c r="AL50" s="80"/>
    </row>
    <row r="51" spans="2:38" ht="15" customHeight="1">
      <c r="B51" s="46"/>
      <c r="G51" s="62"/>
      <c r="I51" s="56"/>
      <c r="J51" s="56"/>
      <c r="K51" s="56"/>
      <c r="L51" s="223" t="s">
        <v>87</v>
      </c>
      <c r="M51" s="224"/>
      <c r="N51" s="224"/>
      <c r="O51" s="224"/>
      <c r="P51" s="224"/>
      <c r="Q51" s="224"/>
      <c r="R51" s="224"/>
      <c r="S51" s="224"/>
      <c r="T51" s="224"/>
      <c r="U51" s="224"/>
      <c r="V51" s="224"/>
      <c r="W51" s="224"/>
      <c r="X51" s="224"/>
      <c r="Y51" s="224"/>
      <c r="Z51" s="225"/>
      <c r="AA51" s="81"/>
      <c r="AB51" s="82"/>
      <c r="AC51" s="83"/>
      <c r="AD51" s="81"/>
      <c r="AE51" s="81"/>
      <c r="AF51" s="81"/>
      <c r="AG51" s="82"/>
      <c r="AH51" s="84"/>
      <c r="AI51" s="81"/>
      <c r="AJ51" s="82"/>
      <c r="AK51" s="82"/>
      <c r="AL51" s="85"/>
    </row>
    <row r="52" spans="2:38" ht="15" customHeight="1">
      <c r="B52" s="46"/>
      <c r="G52" s="62"/>
      <c r="I52" s="92"/>
      <c r="J52" s="63"/>
      <c r="K52" s="63"/>
      <c r="L52" s="229"/>
      <c r="M52" s="230"/>
      <c r="N52" s="230"/>
      <c r="O52" s="230"/>
      <c r="P52" s="230"/>
      <c r="Q52" s="230"/>
      <c r="R52" s="230"/>
      <c r="S52" s="230"/>
      <c r="T52" s="230"/>
      <c r="U52" s="230"/>
      <c r="V52" s="230"/>
      <c r="W52" s="230"/>
      <c r="X52" s="230"/>
      <c r="Y52" s="230"/>
      <c r="Z52" s="231"/>
      <c r="AA52" s="64"/>
      <c r="AB52" s="65"/>
      <c r="AC52" s="66"/>
      <c r="AD52" s="67"/>
      <c r="AE52" s="64"/>
      <c r="AF52" s="64"/>
      <c r="AG52" s="65"/>
      <c r="AH52" s="68"/>
      <c r="AI52" s="64"/>
      <c r="AJ52" s="65"/>
      <c r="AK52" s="65"/>
      <c r="AL52" s="69"/>
    </row>
    <row r="53" spans="2:38" ht="15" customHeight="1">
      <c r="B53" s="46"/>
      <c r="G53" s="62"/>
      <c r="I53" s="70"/>
      <c r="J53" s="90" t="str">
        <f>$AC$6</f>
        <v>□</v>
      </c>
      <c r="K53" s="91"/>
      <c r="L53" s="70" t="s">
        <v>47</v>
      </c>
      <c r="M53" s="71"/>
      <c r="N53" s="71"/>
      <c r="O53" s="71"/>
      <c r="P53" s="71"/>
      <c r="Q53" s="71"/>
      <c r="R53" s="72"/>
      <c r="S53" s="73"/>
      <c r="T53" s="73"/>
      <c r="U53" s="73"/>
      <c r="V53" s="73"/>
      <c r="W53" s="73"/>
      <c r="X53" s="73"/>
      <c r="Y53" s="73"/>
      <c r="Z53" s="74"/>
      <c r="AA53" s="364" t="s">
        <v>23</v>
      </c>
      <c r="AB53" s="365"/>
      <c r="AC53" s="76" t="s">
        <v>23</v>
      </c>
      <c r="AD53" s="77" t="s">
        <v>23</v>
      </c>
      <c r="AE53" s="77" t="s">
        <v>23</v>
      </c>
      <c r="AF53" s="218" t="s">
        <v>23</v>
      </c>
      <c r="AG53" s="301"/>
      <c r="AH53" s="302"/>
      <c r="AI53" s="77"/>
      <c r="AJ53" s="79"/>
      <c r="AK53" s="79"/>
      <c r="AL53" s="80"/>
    </row>
    <row r="54" spans="2:38" ht="15" customHeight="1">
      <c r="B54" s="46"/>
      <c r="G54" s="62"/>
      <c r="I54" s="56"/>
      <c r="J54" s="56"/>
      <c r="K54" s="56"/>
      <c r="L54" s="223" t="s">
        <v>88</v>
      </c>
      <c r="M54" s="224"/>
      <c r="N54" s="224"/>
      <c r="O54" s="224"/>
      <c r="P54" s="224"/>
      <c r="Q54" s="224"/>
      <c r="R54" s="224"/>
      <c r="S54" s="224"/>
      <c r="T54" s="224"/>
      <c r="U54" s="224"/>
      <c r="V54" s="224"/>
      <c r="W54" s="224"/>
      <c r="X54" s="224"/>
      <c r="Y54" s="224"/>
      <c r="Z54" s="225"/>
      <c r="AA54" s="81"/>
      <c r="AB54" s="82"/>
      <c r="AC54" s="83"/>
      <c r="AD54" s="81"/>
      <c r="AE54" s="81"/>
      <c r="AF54" s="81"/>
      <c r="AG54" s="82"/>
      <c r="AH54" s="84"/>
      <c r="AI54" s="81"/>
      <c r="AJ54" s="82"/>
      <c r="AK54" s="82"/>
      <c r="AL54" s="85"/>
    </row>
    <row r="55" spans="2:38" ht="15" customHeight="1">
      <c r="B55" s="46"/>
      <c r="G55" s="62"/>
      <c r="I55" s="92"/>
      <c r="J55" s="63"/>
      <c r="K55" s="63"/>
      <c r="L55" s="229"/>
      <c r="M55" s="230"/>
      <c r="N55" s="230"/>
      <c r="O55" s="230"/>
      <c r="P55" s="230"/>
      <c r="Q55" s="230"/>
      <c r="R55" s="230"/>
      <c r="S55" s="230"/>
      <c r="T55" s="230"/>
      <c r="U55" s="230"/>
      <c r="V55" s="230"/>
      <c r="W55" s="230"/>
      <c r="X55" s="230"/>
      <c r="Y55" s="230"/>
      <c r="Z55" s="231"/>
      <c r="AA55" s="64"/>
      <c r="AB55" s="65"/>
      <c r="AC55" s="66"/>
      <c r="AD55" s="67"/>
      <c r="AE55" s="64"/>
      <c r="AF55" s="64"/>
      <c r="AG55" s="65"/>
      <c r="AH55" s="68"/>
      <c r="AI55" s="64"/>
      <c r="AJ55" s="65"/>
      <c r="AK55" s="65"/>
      <c r="AL55" s="69"/>
    </row>
    <row r="56" spans="2:38" ht="15" customHeight="1">
      <c r="B56" s="46"/>
      <c r="G56" s="62"/>
      <c r="I56" s="70"/>
      <c r="J56" s="90" t="str">
        <f>$AC$6</f>
        <v>□</v>
      </c>
      <c r="K56" s="91"/>
      <c r="L56" s="70" t="s">
        <v>89</v>
      </c>
      <c r="M56" s="71"/>
      <c r="N56" s="71"/>
      <c r="O56" s="71"/>
      <c r="P56" s="71"/>
      <c r="Q56" s="71"/>
      <c r="R56" s="72"/>
      <c r="S56" s="73"/>
      <c r="T56" s="73"/>
      <c r="U56" s="73"/>
      <c r="V56" s="73"/>
      <c r="W56" s="73"/>
      <c r="X56" s="73"/>
      <c r="Y56" s="73"/>
      <c r="Z56" s="74"/>
      <c r="AA56" s="364" t="s">
        <v>23</v>
      </c>
      <c r="AB56" s="365"/>
      <c r="AC56" s="76" t="s">
        <v>23</v>
      </c>
      <c r="AD56" s="77" t="s">
        <v>23</v>
      </c>
      <c r="AE56" s="77" t="s">
        <v>23</v>
      </c>
      <c r="AF56" s="218" t="s">
        <v>23</v>
      </c>
      <c r="AG56" s="301"/>
      <c r="AH56" s="302"/>
      <c r="AI56" s="77"/>
      <c r="AJ56" s="79"/>
      <c r="AK56" s="79"/>
      <c r="AL56" s="80"/>
    </row>
    <row r="57" spans="2:38" ht="15" customHeight="1">
      <c r="B57" s="46"/>
      <c r="G57" s="62"/>
      <c r="I57" s="56"/>
      <c r="J57" s="56"/>
      <c r="K57" s="56"/>
      <c r="L57" s="223" t="s">
        <v>90</v>
      </c>
      <c r="M57" s="224"/>
      <c r="N57" s="224"/>
      <c r="O57" s="224"/>
      <c r="P57" s="224"/>
      <c r="Q57" s="224"/>
      <c r="R57" s="224"/>
      <c r="S57" s="224"/>
      <c r="T57" s="224"/>
      <c r="U57" s="224"/>
      <c r="V57" s="224"/>
      <c r="W57" s="224"/>
      <c r="X57" s="224"/>
      <c r="Y57" s="224"/>
      <c r="Z57" s="225"/>
      <c r="AA57" s="81"/>
      <c r="AB57" s="82"/>
      <c r="AC57" s="83"/>
      <c r="AD57" s="81"/>
      <c r="AE57" s="81"/>
      <c r="AF57" s="81"/>
      <c r="AG57" s="82"/>
      <c r="AH57" s="84"/>
      <c r="AI57" s="81"/>
      <c r="AJ57" s="82"/>
      <c r="AK57" s="82"/>
      <c r="AL57" s="85"/>
    </row>
    <row r="58" spans="2:38" ht="15" customHeight="1" thickBot="1">
      <c r="B58" s="93"/>
      <c r="C58" s="94"/>
      <c r="D58" s="94"/>
      <c r="E58" s="94"/>
      <c r="F58" s="94"/>
      <c r="G58" s="95"/>
      <c r="H58" s="94"/>
      <c r="I58" s="96"/>
      <c r="J58" s="97"/>
      <c r="K58" s="97"/>
      <c r="L58" s="226"/>
      <c r="M58" s="227"/>
      <c r="N58" s="227"/>
      <c r="O58" s="227"/>
      <c r="P58" s="227"/>
      <c r="Q58" s="227"/>
      <c r="R58" s="227"/>
      <c r="S58" s="227"/>
      <c r="T58" s="227"/>
      <c r="U58" s="227"/>
      <c r="V58" s="227"/>
      <c r="W58" s="227"/>
      <c r="X58" s="227"/>
      <c r="Y58" s="227"/>
      <c r="Z58" s="228"/>
      <c r="AA58" s="98"/>
      <c r="AB58" s="99"/>
      <c r="AC58" s="100"/>
      <c r="AD58" s="101"/>
      <c r="AE58" s="98"/>
      <c r="AF58" s="98"/>
      <c r="AG58" s="99"/>
      <c r="AH58" s="102"/>
      <c r="AI58" s="98"/>
      <c r="AJ58" s="99"/>
      <c r="AK58" s="99"/>
      <c r="AL58" s="103"/>
    </row>
    <row r="59" spans="2:38" ht="9" customHeight="1">
      <c r="B59" s="25"/>
      <c r="C59" s="25"/>
      <c r="D59" s="25"/>
      <c r="E59" s="25"/>
      <c r="F59" s="25"/>
      <c r="G59" s="25"/>
      <c r="H59" s="25"/>
      <c r="I59" s="25"/>
      <c r="J59" s="25"/>
      <c r="K59" s="25"/>
      <c r="L59" s="25"/>
      <c r="M59" s="25"/>
      <c r="N59" s="25"/>
      <c r="O59" s="25"/>
      <c r="P59" s="25"/>
      <c r="Q59" s="25"/>
      <c r="R59" s="25"/>
      <c r="S59" s="25"/>
      <c r="T59" s="25"/>
      <c r="U59" s="25"/>
      <c r="V59" s="25"/>
      <c r="W59" s="25"/>
      <c r="X59" s="25"/>
      <c r="Y59" s="25"/>
      <c r="Z59" s="25"/>
      <c r="AA59" s="25"/>
      <c r="AB59" s="25"/>
      <c r="AC59" s="25"/>
      <c r="AD59" s="25"/>
      <c r="AE59" s="25"/>
      <c r="AF59" s="25"/>
      <c r="AG59" s="25"/>
      <c r="AH59" s="25"/>
      <c r="AI59" s="25"/>
      <c r="AJ59" s="25"/>
      <c r="AK59" s="25"/>
      <c r="AL59" s="25"/>
    </row>
    <row r="60" spans="2:38" ht="13.5" customHeight="1">
      <c r="B60" s="8" t="s">
        <v>30</v>
      </c>
      <c r="D60" s="8" t="s">
        <v>31</v>
      </c>
    </row>
    <row r="61" spans="2:38" ht="13.5" customHeight="1">
      <c r="B61" s="8" t="s">
        <v>32</v>
      </c>
      <c r="D61" s="8" t="s">
        <v>72</v>
      </c>
    </row>
    <row r="62" spans="2:38" ht="13.5" customHeight="1">
      <c r="B62" s="8" t="s">
        <v>33</v>
      </c>
      <c r="D62" s="8" t="s">
        <v>34</v>
      </c>
    </row>
    <row r="63" spans="2:38" ht="15" customHeight="1"/>
    <row r="64" spans="2:38" ht="15" customHeight="1"/>
  </sheetData>
  <sheetProtection algorithmName="SHA-512" hashValue="hZsFpH9sTtI5Lh7R7zsbnNad1YIfk3say4NPjtAKmrPdFO67Rzg37WIEd+ge4xqWqicSBFfJ4x8xxMG8D7sZ+w==" saltValue="0okbL1UZDrQ4wBXY5OsWEg==" spinCount="100000" sheet="1"/>
  <mergeCells count="64">
    <mergeCell ref="B5:H6"/>
    <mergeCell ref="I5:W6"/>
    <mergeCell ref="B2:AA3"/>
    <mergeCell ref="I4:W4"/>
    <mergeCell ref="AC4:AD4"/>
    <mergeCell ref="AF4:AG4"/>
    <mergeCell ref="AI4:AJ4"/>
    <mergeCell ref="Y11:AL13"/>
    <mergeCell ref="B14:AB14"/>
    <mergeCell ref="AC14:AL14"/>
    <mergeCell ref="B15:F16"/>
    <mergeCell ref="G15:H16"/>
    <mergeCell ref="I15:K15"/>
    <mergeCell ref="L15:Z15"/>
    <mergeCell ref="AA15:AB16"/>
    <mergeCell ref="AC15:AE15"/>
    <mergeCell ref="AF15:AH16"/>
    <mergeCell ref="AI15:AL16"/>
    <mergeCell ref="L16:Z16"/>
    <mergeCell ref="AA17:AB17"/>
    <mergeCell ref="AF17:AH17"/>
    <mergeCell ref="AA20:AB20"/>
    <mergeCell ref="AF20:AH20"/>
    <mergeCell ref="L21:Z22"/>
    <mergeCell ref="AA23:AB23"/>
    <mergeCell ref="AF23:AH23"/>
    <mergeCell ref="B11:V11"/>
    <mergeCell ref="AA38:AB38"/>
    <mergeCell ref="AF38:AH38"/>
    <mergeCell ref="L39:Z40"/>
    <mergeCell ref="AA41:AB41"/>
    <mergeCell ref="AF41:AH41"/>
    <mergeCell ref="B13:I13"/>
    <mergeCell ref="B12:I12"/>
    <mergeCell ref="L30:Z31"/>
    <mergeCell ref="L24:Z25"/>
    <mergeCell ref="AA26:AB26"/>
    <mergeCell ref="AF26:AH26"/>
    <mergeCell ref="L27:Z28"/>
    <mergeCell ref="AA29:AB29"/>
    <mergeCell ref="AF29:AH29"/>
    <mergeCell ref="L18:Z19"/>
    <mergeCell ref="L42:Z43"/>
    <mergeCell ref="AA44:AB44"/>
    <mergeCell ref="AF44:AH44"/>
    <mergeCell ref="L45:Z46"/>
    <mergeCell ref="AA47:AB47"/>
    <mergeCell ref="AF47:AH47"/>
    <mergeCell ref="L54:Z55"/>
    <mergeCell ref="AA56:AB56"/>
    <mergeCell ref="AF56:AH56"/>
    <mergeCell ref="L57:Z58"/>
    <mergeCell ref="AA32:AB32"/>
    <mergeCell ref="AF32:AH32"/>
    <mergeCell ref="L33:Z34"/>
    <mergeCell ref="AA35:AB35"/>
    <mergeCell ref="AF35:AH35"/>
    <mergeCell ref="L36:Z37"/>
    <mergeCell ref="L48:Z49"/>
    <mergeCell ref="AA50:AB50"/>
    <mergeCell ref="AF50:AH50"/>
    <mergeCell ref="L51:Z52"/>
    <mergeCell ref="AA53:AB53"/>
    <mergeCell ref="AF53:AH53"/>
  </mergeCells>
  <phoneticPr fontId="3"/>
  <dataValidations disablePrompts="1" count="1">
    <dataValidation type="list" allowBlank="1" showInputMessage="1" showErrorMessage="1" sqref="G17:G18 AC5:AC6 S12 O12 G32:G33 G44:G45 G38:G39 K12" xr:uid="{E413566D-813B-45A9-92E9-95DCCA089444}">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r:id="rId1"/>
  <headerFooter alignWithMargins="0">
    <oddFooter>&amp;R&amp;8(株) グッド・アイズ建築検査機構</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92D050"/>
  </sheetPr>
  <dimension ref="A1:AL89"/>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Y1" s="323" t="s">
        <v>325</v>
      </c>
      <c r="Z1" s="324"/>
      <c r="AA1" s="324"/>
      <c r="AB1" s="324"/>
      <c r="AC1" s="324"/>
      <c r="AD1" s="324"/>
      <c r="AE1" s="325"/>
      <c r="AI1" s="87"/>
      <c r="AJ1" s="87"/>
      <c r="AK1" s="87"/>
      <c r="AL1" s="88" t="str">
        <f>"（第1"&amp;IF($AC$6="■","面-2）","面-1）")</f>
        <v>（第1面-1）</v>
      </c>
    </row>
    <row r="2" spans="1:38" ht="12" customHeight="1">
      <c r="B2" s="286" t="s">
        <v>91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48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49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50</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38"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15" customHeight="1">
      <c r="B10" s="271" t="s">
        <v>62</v>
      </c>
      <c r="C10" s="272"/>
      <c r="D10" s="272"/>
      <c r="E10" s="272"/>
      <c r="F10" s="272"/>
      <c r="G10" s="272"/>
      <c r="H10" s="272"/>
      <c r="I10" s="272"/>
      <c r="J10" s="272"/>
      <c r="K10" s="272"/>
      <c r="L10" s="272"/>
      <c r="M10" s="272"/>
      <c r="N10" s="272"/>
      <c r="O10" s="272"/>
      <c r="P10" s="272"/>
      <c r="Q10" s="272"/>
      <c r="R10" s="272"/>
      <c r="S10" s="272"/>
      <c r="T10" s="272"/>
      <c r="U10" s="273"/>
      <c r="V10" s="9"/>
      <c r="Y10" s="274" t="s">
        <v>73</v>
      </c>
      <c r="Z10" s="274"/>
      <c r="AA10" s="274"/>
      <c r="AB10" s="274"/>
      <c r="AC10" s="274"/>
      <c r="AD10" s="274"/>
      <c r="AE10" s="274"/>
      <c r="AF10" s="274"/>
      <c r="AG10" s="274"/>
      <c r="AH10" s="274"/>
      <c r="AI10" s="274"/>
      <c r="AJ10" s="274"/>
      <c r="AK10" s="274"/>
      <c r="AL10" s="274"/>
    </row>
    <row r="11" spans="1:38" ht="15" customHeight="1" thickBot="1">
      <c r="B11" s="259" t="s">
        <v>51</v>
      </c>
      <c r="C11" s="260"/>
      <c r="D11" s="260"/>
      <c r="E11" s="260"/>
      <c r="F11" s="260"/>
      <c r="G11" s="260"/>
      <c r="H11" s="260"/>
      <c r="I11" s="260"/>
      <c r="J11" s="35"/>
      <c r="K11" s="6" t="s">
        <v>26</v>
      </c>
      <c r="L11" s="30" t="s">
        <v>52</v>
      </c>
      <c r="M11" s="36"/>
      <c r="N11" s="37"/>
      <c r="O11" s="6" t="s">
        <v>7</v>
      </c>
      <c r="P11" s="30" t="s">
        <v>53</v>
      </c>
      <c r="Q11" s="36"/>
      <c r="R11" s="37"/>
      <c r="S11" s="37"/>
      <c r="T11" s="37"/>
      <c r="U11" s="30"/>
      <c r="V11" s="11"/>
      <c r="W11" s="38"/>
      <c r="X11" s="39"/>
      <c r="Y11" s="275"/>
      <c r="Z11" s="275"/>
      <c r="AA11" s="275"/>
      <c r="AB11" s="275"/>
      <c r="AC11" s="275"/>
      <c r="AD11" s="275"/>
      <c r="AE11" s="275"/>
      <c r="AF11" s="275"/>
      <c r="AG11" s="275"/>
      <c r="AH11" s="275"/>
      <c r="AI11" s="275"/>
      <c r="AJ11" s="275"/>
      <c r="AK11" s="275"/>
      <c r="AL11" s="275"/>
    </row>
    <row r="12" spans="1:38"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row>
    <row r="13" spans="1:38" ht="15" customHeight="1">
      <c r="B13" s="249" t="s">
        <v>12</v>
      </c>
      <c r="C13" s="250"/>
      <c r="D13" s="250"/>
      <c r="E13" s="250"/>
      <c r="F13" s="251"/>
      <c r="G13" s="255" t="s">
        <v>71</v>
      </c>
      <c r="H13" s="256"/>
      <c r="I13" s="259" t="s">
        <v>13</v>
      </c>
      <c r="J13" s="260"/>
      <c r="K13" s="261"/>
      <c r="L13" s="262" t="s">
        <v>14</v>
      </c>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38" ht="15" customHeight="1" thickBot="1">
      <c r="B14" s="252"/>
      <c r="C14" s="253"/>
      <c r="D14" s="253"/>
      <c r="E14" s="253"/>
      <c r="F14" s="254"/>
      <c r="G14" s="257"/>
      <c r="H14" s="258"/>
      <c r="I14" s="42">
        <v>1</v>
      </c>
      <c r="J14" s="42">
        <v>2</v>
      </c>
      <c r="K14" s="42"/>
      <c r="L14" s="241" t="s">
        <v>61</v>
      </c>
      <c r="M14" s="242"/>
      <c r="N14" s="242"/>
      <c r="O14" s="242"/>
      <c r="P14" s="242"/>
      <c r="Q14" s="242"/>
      <c r="R14" s="242"/>
      <c r="S14" s="242"/>
      <c r="T14" s="242"/>
      <c r="U14" s="242"/>
      <c r="V14" s="242"/>
      <c r="W14" s="242"/>
      <c r="X14" s="242"/>
      <c r="Y14" s="242"/>
      <c r="Z14" s="243"/>
      <c r="AA14" s="266"/>
      <c r="AB14" s="267"/>
      <c r="AC14" s="45" t="s">
        <v>74</v>
      </c>
      <c r="AD14" s="42" t="s">
        <v>75</v>
      </c>
      <c r="AE14" s="42" t="s">
        <v>76</v>
      </c>
      <c r="AF14" s="266"/>
      <c r="AG14" s="253"/>
      <c r="AH14" s="254"/>
      <c r="AI14" s="266"/>
      <c r="AJ14" s="253"/>
      <c r="AK14" s="253"/>
      <c r="AL14" s="267"/>
    </row>
    <row r="15" spans="1:38" ht="15" customHeight="1">
      <c r="B15" s="46" t="s">
        <v>124</v>
      </c>
      <c r="G15" s="4" t="s">
        <v>7</v>
      </c>
      <c r="H15" s="8" t="s">
        <v>21</v>
      </c>
      <c r="I15" s="90" t="str">
        <f>$AC$5</f>
        <v>□</v>
      </c>
      <c r="J15" s="104"/>
      <c r="K15" s="104"/>
      <c r="L15" s="314" t="s">
        <v>125</v>
      </c>
      <c r="M15" s="315"/>
      <c r="N15" s="315"/>
      <c r="O15" s="315"/>
      <c r="P15" s="315"/>
      <c r="Q15" s="315"/>
      <c r="R15" s="315"/>
      <c r="S15" s="315"/>
      <c r="T15" s="315"/>
      <c r="U15" s="315"/>
      <c r="V15" s="315"/>
      <c r="W15" s="315"/>
      <c r="X15" s="315"/>
      <c r="Y15" s="315"/>
      <c r="Z15" s="316"/>
      <c r="AA15" s="364" t="s">
        <v>23</v>
      </c>
      <c r="AB15" s="365"/>
      <c r="AC15" s="105" t="s">
        <v>23</v>
      </c>
      <c r="AD15" s="75" t="s">
        <v>23</v>
      </c>
      <c r="AE15" s="75" t="s">
        <v>23</v>
      </c>
      <c r="AF15" s="218" t="s">
        <v>23</v>
      </c>
      <c r="AG15" s="301"/>
      <c r="AH15" s="302"/>
      <c r="AI15" s="75"/>
      <c r="AJ15" s="78"/>
      <c r="AK15" s="78"/>
      <c r="AL15" s="106"/>
    </row>
    <row r="16" spans="1:38" ht="15" customHeight="1">
      <c r="B16" s="46"/>
      <c r="G16" s="4" t="s">
        <v>7</v>
      </c>
      <c r="H16" s="8" t="s">
        <v>25</v>
      </c>
      <c r="I16" s="63"/>
      <c r="J16" s="63"/>
      <c r="K16" s="63"/>
      <c r="L16" s="229"/>
      <c r="M16" s="230"/>
      <c r="N16" s="230"/>
      <c r="O16" s="230"/>
      <c r="P16" s="230"/>
      <c r="Q16" s="230"/>
      <c r="R16" s="230"/>
      <c r="S16" s="230"/>
      <c r="T16" s="230"/>
      <c r="U16" s="230"/>
      <c r="V16" s="230"/>
      <c r="W16" s="230"/>
      <c r="X16" s="230"/>
      <c r="Y16" s="230"/>
      <c r="Z16" s="231"/>
      <c r="AA16" s="31"/>
      <c r="AB16" s="32"/>
      <c r="AC16" s="107"/>
      <c r="AD16" s="31"/>
      <c r="AE16" s="31"/>
      <c r="AF16" s="31"/>
      <c r="AG16" s="32"/>
      <c r="AH16" s="33"/>
      <c r="AI16" s="31"/>
      <c r="AJ16" s="32"/>
      <c r="AK16" s="32"/>
      <c r="AL16" s="108"/>
    </row>
    <row r="17" spans="2:38" ht="15" customHeight="1">
      <c r="B17" s="46"/>
      <c r="G17" s="62"/>
      <c r="I17" s="90" t="str">
        <f>$AC$5</f>
        <v>□</v>
      </c>
      <c r="J17" s="104"/>
      <c r="K17" s="104"/>
      <c r="L17" s="314" t="s">
        <v>126</v>
      </c>
      <c r="M17" s="315"/>
      <c r="N17" s="315"/>
      <c r="O17" s="315"/>
      <c r="P17" s="315"/>
      <c r="Q17" s="315"/>
      <c r="R17" s="315"/>
      <c r="S17" s="315"/>
      <c r="T17" s="315"/>
      <c r="U17" s="315"/>
      <c r="V17" s="315"/>
      <c r="W17" s="315"/>
      <c r="X17" s="315"/>
      <c r="Y17" s="315"/>
      <c r="Z17" s="316"/>
      <c r="AA17" s="364" t="s">
        <v>23</v>
      </c>
      <c r="AB17" s="365"/>
      <c r="AC17" s="105" t="s">
        <v>23</v>
      </c>
      <c r="AD17" s="75" t="s">
        <v>23</v>
      </c>
      <c r="AE17" s="75" t="s">
        <v>23</v>
      </c>
      <c r="AF17" s="218" t="s">
        <v>23</v>
      </c>
      <c r="AG17" s="301"/>
      <c r="AH17" s="302"/>
      <c r="AI17" s="75"/>
      <c r="AJ17" s="78"/>
      <c r="AK17" s="78"/>
      <c r="AL17" s="106"/>
    </row>
    <row r="18" spans="2:38" ht="15" customHeight="1">
      <c r="B18" s="46"/>
      <c r="G18" s="62"/>
      <c r="I18" s="63"/>
      <c r="J18" s="63"/>
      <c r="K18" s="63"/>
      <c r="L18" s="229"/>
      <c r="M18" s="230"/>
      <c r="N18" s="230"/>
      <c r="O18" s="230"/>
      <c r="P18" s="230"/>
      <c r="Q18" s="230"/>
      <c r="R18" s="230"/>
      <c r="S18" s="230"/>
      <c r="T18" s="230"/>
      <c r="U18" s="230"/>
      <c r="V18" s="230"/>
      <c r="W18" s="230"/>
      <c r="X18" s="230"/>
      <c r="Y18" s="230"/>
      <c r="Z18" s="231"/>
      <c r="AA18" s="31"/>
      <c r="AB18" s="32"/>
      <c r="AC18" s="107"/>
      <c r="AD18" s="31"/>
      <c r="AE18" s="31"/>
      <c r="AF18" s="31"/>
      <c r="AG18" s="32"/>
      <c r="AH18" s="33"/>
      <c r="AI18" s="31"/>
      <c r="AJ18" s="32"/>
      <c r="AK18" s="32"/>
      <c r="AL18" s="108"/>
    </row>
    <row r="19" spans="2:38" ht="15" customHeight="1">
      <c r="B19" s="46"/>
      <c r="G19" s="62"/>
      <c r="I19" s="90" t="str">
        <f>$AC$5</f>
        <v>□</v>
      </c>
      <c r="J19" s="104"/>
      <c r="K19" s="104"/>
      <c r="L19" s="314" t="s">
        <v>127</v>
      </c>
      <c r="M19" s="315"/>
      <c r="N19" s="315"/>
      <c r="O19" s="315"/>
      <c r="P19" s="315"/>
      <c r="Q19" s="315"/>
      <c r="R19" s="315"/>
      <c r="S19" s="315"/>
      <c r="T19" s="315"/>
      <c r="U19" s="315"/>
      <c r="V19" s="315"/>
      <c r="W19" s="315"/>
      <c r="X19" s="315"/>
      <c r="Y19" s="315"/>
      <c r="Z19" s="316"/>
      <c r="AA19" s="364" t="s">
        <v>23</v>
      </c>
      <c r="AB19" s="365"/>
      <c r="AC19" s="105" t="s">
        <v>23</v>
      </c>
      <c r="AD19" s="75" t="s">
        <v>23</v>
      </c>
      <c r="AE19" s="75" t="s">
        <v>23</v>
      </c>
      <c r="AF19" s="218" t="s">
        <v>23</v>
      </c>
      <c r="AG19" s="301"/>
      <c r="AH19" s="302"/>
      <c r="AI19" s="75"/>
      <c r="AJ19" s="78"/>
      <c r="AK19" s="78"/>
      <c r="AL19" s="106"/>
    </row>
    <row r="20" spans="2:38" ht="15" customHeight="1">
      <c r="B20" s="46"/>
      <c r="G20" s="62"/>
      <c r="I20" s="63"/>
      <c r="J20" s="63"/>
      <c r="K20" s="63"/>
      <c r="L20" s="229"/>
      <c r="M20" s="230"/>
      <c r="N20" s="230"/>
      <c r="O20" s="230"/>
      <c r="P20" s="230"/>
      <c r="Q20" s="230"/>
      <c r="R20" s="230"/>
      <c r="S20" s="230"/>
      <c r="T20" s="230"/>
      <c r="U20" s="230"/>
      <c r="V20" s="230"/>
      <c r="W20" s="230"/>
      <c r="X20" s="230"/>
      <c r="Y20" s="230"/>
      <c r="Z20" s="231"/>
      <c r="AA20" s="31"/>
      <c r="AB20" s="32"/>
      <c r="AC20" s="107"/>
      <c r="AD20" s="31"/>
      <c r="AE20" s="31"/>
      <c r="AF20" s="31"/>
      <c r="AG20" s="32"/>
      <c r="AH20" s="33"/>
      <c r="AI20" s="31"/>
      <c r="AJ20" s="32"/>
      <c r="AK20" s="32"/>
      <c r="AL20" s="108"/>
    </row>
    <row r="21" spans="2:38" ht="15" customHeight="1">
      <c r="B21" s="46"/>
      <c r="G21" s="62"/>
      <c r="I21" s="90" t="str">
        <f>$AC$5</f>
        <v>□</v>
      </c>
      <c r="J21" s="104"/>
      <c r="K21" s="104"/>
      <c r="L21" s="314" t="s">
        <v>128</v>
      </c>
      <c r="M21" s="315"/>
      <c r="N21" s="315"/>
      <c r="O21" s="315"/>
      <c r="P21" s="315"/>
      <c r="Q21" s="315"/>
      <c r="R21" s="315"/>
      <c r="S21" s="315"/>
      <c r="T21" s="315"/>
      <c r="U21" s="315"/>
      <c r="V21" s="315"/>
      <c r="W21" s="315"/>
      <c r="X21" s="315"/>
      <c r="Y21" s="315"/>
      <c r="Z21" s="316"/>
      <c r="AA21" s="364" t="s">
        <v>23</v>
      </c>
      <c r="AB21" s="365"/>
      <c r="AC21" s="105" t="s">
        <v>23</v>
      </c>
      <c r="AD21" s="75" t="s">
        <v>23</v>
      </c>
      <c r="AE21" s="75" t="s">
        <v>23</v>
      </c>
      <c r="AF21" s="218" t="s">
        <v>23</v>
      </c>
      <c r="AG21" s="301"/>
      <c r="AH21" s="302"/>
      <c r="AI21" s="75"/>
      <c r="AJ21" s="78"/>
      <c r="AK21" s="78"/>
      <c r="AL21" s="106"/>
    </row>
    <row r="22" spans="2:38" ht="15" customHeight="1">
      <c r="B22" s="46"/>
      <c r="G22" s="62"/>
      <c r="I22" s="63"/>
      <c r="J22" s="63"/>
      <c r="K22" s="63"/>
      <c r="L22" s="229"/>
      <c r="M22" s="230"/>
      <c r="N22" s="230"/>
      <c r="O22" s="230"/>
      <c r="P22" s="230"/>
      <c r="Q22" s="230"/>
      <c r="R22" s="230"/>
      <c r="S22" s="230"/>
      <c r="T22" s="230"/>
      <c r="U22" s="230"/>
      <c r="V22" s="230"/>
      <c r="W22" s="230"/>
      <c r="X22" s="230"/>
      <c r="Y22" s="230"/>
      <c r="Z22" s="231"/>
      <c r="AA22" s="31"/>
      <c r="AB22" s="32"/>
      <c r="AC22" s="107"/>
      <c r="AD22" s="31"/>
      <c r="AE22" s="31"/>
      <c r="AF22" s="31"/>
      <c r="AG22" s="32"/>
      <c r="AH22" s="33"/>
      <c r="AI22" s="31"/>
      <c r="AJ22" s="32"/>
      <c r="AK22" s="32"/>
      <c r="AL22" s="108"/>
    </row>
    <row r="23" spans="2:38" ht="15" customHeight="1">
      <c r="B23" s="46"/>
      <c r="G23" s="62"/>
      <c r="I23" s="90" t="str">
        <f>$AC$5</f>
        <v>□</v>
      </c>
      <c r="J23" s="104"/>
      <c r="K23" s="104"/>
      <c r="L23" s="314" t="s">
        <v>129</v>
      </c>
      <c r="M23" s="315"/>
      <c r="N23" s="315"/>
      <c r="O23" s="315"/>
      <c r="P23" s="315"/>
      <c r="Q23" s="315"/>
      <c r="R23" s="315"/>
      <c r="S23" s="315"/>
      <c r="T23" s="315"/>
      <c r="U23" s="315"/>
      <c r="V23" s="315"/>
      <c r="W23" s="315"/>
      <c r="X23" s="315"/>
      <c r="Y23" s="315"/>
      <c r="Z23" s="316"/>
      <c r="AA23" s="364" t="s">
        <v>23</v>
      </c>
      <c r="AB23" s="365"/>
      <c r="AC23" s="105" t="s">
        <v>23</v>
      </c>
      <c r="AD23" s="75" t="s">
        <v>23</v>
      </c>
      <c r="AE23" s="75" t="s">
        <v>23</v>
      </c>
      <c r="AF23" s="218" t="s">
        <v>23</v>
      </c>
      <c r="AG23" s="301"/>
      <c r="AH23" s="302"/>
      <c r="AI23" s="75"/>
      <c r="AJ23" s="78"/>
      <c r="AK23" s="78"/>
      <c r="AL23" s="106"/>
    </row>
    <row r="24" spans="2:38" ht="15" customHeight="1">
      <c r="B24" s="86"/>
      <c r="C24" s="29"/>
      <c r="D24" s="29"/>
      <c r="E24" s="29"/>
      <c r="F24" s="29"/>
      <c r="G24" s="28"/>
      <c r="H24" s="29"/>
      <c r="I24" s="63"/>
      <c r="J24" s="63"/>
      <c r="K24" s="63"/>
      <c r="L24" s="229"/>
      <c r="M24" s="230"/>
      <c r="N24" s="230"/>
      <c r="O24" s="230"/>
      <c r="P24" s="230"/>
      <c r="Q24" s="230"/>
      <c r="R24" s="230"/>
      <c r="S24" s="230"/>
      <c r="T24" s="230"/>
      <c r="U24" s="230"/>
      <c r="V24" s="230"/>
      <c r="W24" s="230"/>
      <c r="X24" s="230"/>
      <c r="Y24" s="230"/>
      <c r="Z24" s="231"/>
      <c r="AA24" s="31"/>
      <c r="AB24" s="32"/>
      <c r="AC24" s="107"/>
      <c r="AD24" s="31"/>
      <c r="AE24" s="31"/>
      <c r="AF24" s="31"/>
      <c r="AG24" s="32"/>
      <c r="AH24" s="33"/>
      <c r="AI24" s="31"/>
      <c r="AJ24" s="32"/>
      <c r="AK24" s="32"/>
      <c r="AL24" s="108"/>
    </row>
    <row r="25" spans="2:38" ht="15" customHeight="1">
      <c r="B25" s="46" t="s">
        <v>92</v>
      </c>
      <c r="G25" s="4" t="s">
        <v>7</v>
      </c>
      <c r="H25" s="8" t="s">
        <v>21</v>
      </c>
      <c r="I25" s="91"/>
      <c r="J25" s="90" t="str">
        <f>$AC$6</f>
        <v>□</v>
      </c>
      <c r="K25" s="91"/>
      <c r="L25" s="317" t="s">
        <v>93</v>
      </c>
      <c r="M25" s="318"/>
      <c r="N25" s="318"/>
      <c r="O25" s="318"/>
      <c r="P25" s="318"/>
      <c r="Q25" s="318"/>
      <c r="R25" s="318"/>
      <c r="S25" s="318"/>
      <c r="T25" s="318"/>
      <c r="U25" s="318"/>
      <c r="V25" s="318"/>
      <c r="W25" s="318"/>
      <c r="X25" s="318"/>
      <c r="Y25" s="318"/>
      <c r="Z25" s="319"/>
      <c r="AA25" s="366" t="s">
        <v>78</v>
      </c>
      <c r="AB25" s="367"/>
      <c r="AC25" s="76" t="s">
        <v>78</v>
      </c>
      <c r="AD25" s="77" t="s">
        <v>78</v>
      </c>
      <c r="AE25" s="77" t="s">
        <v>78</v>
      </c>
      <c r="AF25" s="320" t="s">
        <v>78</v>
      </c>
      <c r="AG25" s="321"/>
      <c r="AH25" s="322"/>
      <c r="AI25" s="81"/>
      <c r="AJ25" s="82"/>
      <c r="AK25" s="82"/>
      <c r="AL25" s="85"/>
    </row>
    <row r="26" spans="2:38" ht="15" customHeight="1">
      <c r="B26" s="86"/>
      <c r="C26" s="29"/>
      <c r="D26" s="29"/>
      <c r="E26" s="29"/>
      <c r="F26" s="29"/>
      <c r="G26" s="5" t="s">
        <v>7</v>
      </c>
      <c r="H26" s="30" t="s">
        <v>25</v>
      </c>
      <c r="I26" s="63"/>
      <c r="J26" s="63"/>
      <c r="K26" s="63"/>
      <c r="L26" s="229"/>
      <c r="M26" s="230"/>
      <c r="N26" s="230"/>
      <c r="O26" s="230"/>
      <c r="P26" s="230"/>
      <c r="Q26" s="230"/>
      <c r="R26" s="230"/>
      <c r="S26" s="230"/>
      <c r="T26" s="230"/>
      <c r="U26" s="230"/>
      <c r="V26" s="230"/>
      <c r="W26" s="230"/>
      <c r="X26" s="230"/>
      <c r="Y26" s="230"/>
      <c r="Z26" s="231"/>
      <c r="AA26" s="64"/>
      <c r="AB26" s="65"/>
      <c r="AC26" s="66"/>
      <c r="AD26" s="67"/>
      <c r="AE26" s="64"/>
      <c r="AF26" s="64"/>
      <c r="AG26" s="65"/>
      <c r="AH26" s="68"/>
      <c r="AI26" s="64"/>
      <c r="AJ26" s="65"/>
      <c r="AK26" s="65"/>
      <c r="AL26" s="69"/>
    </row>
    <row r="27" spans="2:38" ht="15" customHeight="1">
      <c r="B27" s="46" t="s">
        <v>94</v>
      </c>
      <c r="G27" s="4" t="s">
        <v>7</v>
      </c>
      <c r="H27" s="8" t="s">
        <v>21</v>
      </c>
      <c r="I27" s="104"/>
      <c r="J27" s="90" t="str">
        <f>$AC$6</f>
        <v>□</v>
      </c>
      <c r="K27" s="104"/>
      <c r="L27" s="314" t="s">
        <v>95</v>
      </c>
      <c r="M27" s="315"/>
      <c r="N27" s="315"/>
      <c r="O27" s="315"/>
      <c r="P27" s="315"/>
      <c r="Q27" s="315"/>
      <c r="R27" s="315"/>
      <c r="S27" s="315"/>
      <c r="T27" s="315"/>
      <c r="U27" s="315"/>
      <c r="V27" s="315"/>
      <c r="W27" s="315"/>
      <c r="X27" s="315"/>
      <c r="Y27" s="315"/>
      <c r="Z27" s="316"/>
      <c r="AA27" s="364" t="s">
        <v>78</v>
      </c>
      <c r="AB27" s="365"/>
      <c r="AC27" s="105" t="s">
        <v>78</v>
      </c>
      <c r="AD27" s="75" t="s">
        <v>78</v>
      </c>
      <c r="AE27" s="75" t="s">
        <v>78</v>
      </c>
      <c r="AF27" s="218" t="s">
        <v>78</v>
      </c>
      <c r="AG27" s="301"/>
      <c r="AH27" s="302"/>
      <c r="AI27" s="75"/>
      <c r="AJ27" s="78"/>
      <c r="AK27" s="78"/>
      <c r="AL27" s="106"/>
    </row>
    <row r="28" spans="2:38" ht="15" customHeight="1">
      <c r="B28" s="46"/>
      <c r="G28" s="4" t="s">
        <v>7</v>
      </c>
      <c r="H28" s="8" t="s">
        <v>25</v>
      </c>
      <c r="I28" s="63"/>
      <c r="J28" s="63"/>
      <c r="K28" s="63"/>
      <c r="L28" s="229"/>
      <c r="M28" s="230"/>
      <c r="N28" s="230"/>
      <c r="O28" s="230"/>
      <c r="P28" s="230"/>
      <c r="Q28" s="230"/>
      <c r="R28" s="230"/>
      <c r="S28" s="230"/>
      <c r="T28" s="230"/>
      <c r="U28" s="230"/>
      <c r="V28" s="230"/>
      <c r="W28" s="230"/>
      <c r="X28" s="230"/>
      <c r="Y28" s="230"/>
      <c r="Z28" s="231"/>
      <c r="AA28" s="31"/>
      <c r="AB28" s="32"/>
      <c r="AC28" s="107"/>
      <c r="AD28" s="31"/>
      <c r="AE28" s="31"/>
      <c r="AF28" s="31"/>
      <c r="AG28" s="32"/>
      <c r="AH28" s="33"/>
      <c r="AI28" s="31"/>
      <c r="AJ28" s="32"/>
      <c r="AK28" s="32"/>
      <c r="AL28" s="108"/>
    </row>
    <row r="29" spans="2:38" ht="15" customHeight="1">
      <c r="B29" s="46"/>
      <c r="G29" s="62"/>
      <c r="I29" s="104"/>
      <c r="J29" s="90" t="str">
        <f>$AC$6</f>
        <v>□</v>
      </c>
      <c r="K29" s="104"/>
      <c r="L29" s="314" t="s">
        <v>96</v>
      </c>
      <c r="M29" s="315"/>
      <c r="N29" s="315"/>
      <c r="O29" s="315"/>
      <c r="P29" s="315"/>
      <c r="Q29" s="315"/>
      <c r="R29" s="315"/>
      <c r="S29" s="315"/>
      <c r="T29" s="315"/>
      <c r="U29" s="315"/>
      <c r="V29" s="315"/>
      <c r="W29" s="315"/>
      <c r="X29" s="315"/>
      <c r="Y29" s="315"/>
      <c r="Z29" s="316"/>
      <c r="AA29" s="364" t="s">
        <v>78</v>
      </c>
      <c r="AB29" s="365"/>
      <c r="AC29" s="105" t="s">
        <v>78</v>
      </c>
      <c r="AD29" s="75" t="s">
        <v>78</v>
      </c>
      <c r="AE29" s="75" t="s">
        <v>78</v>
      </c>
      <c r="AF29" s="218" t="s">
        <v>78</v>
      </c>
      <c r="AG29" s="301"/>
      <c r="AH29" s="302"/>
      <c r="AI29" s="75"/>
      <c r="AJ29" s="78"/>
      <c r="AK29" s="78"/>
      <c r="AL29" s="106"/>
    </row>
    <row r="30" spans="2:38" ht="15" customHeight="1">
      <c r="B30" s="46"/>
      <c r="G30" s="62"/>
      <c r="I30" s="63"/>
      <c r="J30" s="63"/>
      <c r="K30" s="63"/>
      <c r="L30" s="229"/>
      <c r="M30" s="230"/>
      <c r="N30" s="230"/>
      <c r="O30" s="230"/>
      <c r="P30" s="230"/>
      <c r="Q30" s="230"/>
      <c r="R30" s="230"/>
      <c r="S30" s="230"/>
      <c r="T30" s="230"/>
      <c r="U30" s="230"/>
      <c r="V30" s="230"/>
      <c r="W30" s="230"/>
      <c r="X30" s="230"/>
      <c r="Y30" s="230"/>
      <c r="Z30" s="231"/>
      <c r="AA30" s="31"/>
      <c r="AB30" s="32"/>
      <c r="AC30" s="107"/>
      <c r="AD30" s="31"/>
      <c r="AE30" s="31"/>
      <c r="AF30" s="31"/>
      <c r="AG30" s="32"/>
      <c r="AH30" s="33"/>
      <c r="AI30" s="31"/>
      <c r="AJ30" s="32"/>
      <c r="AK30" s="32"/>
      <c r="AL30" s="108"/>
    </row>
    <row r="31" spans="2:38" ht="15" customHeight="1">
      <c r="B31" s="46"/>
      <c r="G31" s="62"/>
      <c r="I31" s="104"/>
      <c r="J31" s="90" t="str">
        <f>$AC$6</f>
        <v>□</v>
      </c>
      <c r="K31" s="104"/>
      <c r="L31" s="314" t="s">
        <v>97</v>
      </c>
      <c r="M31" s="315"/>
      <c r="N31" s="315"/>
      <c r="O31" s="315"/>
      <c r="P31" s="315"/>
      <c r="Q31" s="315"/>
      <c r="R31" s="315"/>
      <c r="S31" s="315"/>
      <c r="T31" s="315"/>
      <c r="U31" s="315"/>
      <c r="V31" s="315"/>
      <c r="W31" s="315"/>
      <c r="X31" s="315"/>
      <c r="Y31" s="315"/>
      <c r="Z31" s="316"/>
      <c r="AA31" s="364" t="s">
        <v>78</v>
      </c>
      <c r="AB31" s="365"/>
      <c r="AC31" s="105" t="s">
        <v>78</v>
      </c>
      <c r="AD31" s="75" t="s">
        <v>78</v>
      </c>
      <c r="AE31" s="75" t="s">
        <v>78</v>
      </c>
      <c r="AF31" s="218" t="s">
        <v>78</v>
      </c>
      <c r="AG31" s="301"/>
      <c r="AH31" s="302"/>
      <c r="AI31" s="75"/>
      <c r="AJ31" s="78"/>
      <c r="AK31" s="78"/>
      <c r="AL31" s="106"/>
    </row>
    <row r="32" spans="2:38" ht="15" customHeight="1">
      <c r="B32" s="86"/>
      <c r="C32" s="29"/>
      <c r="D32" s="29"/>
      <c r="E32" s="29"/>
      <c r="F32" s="29"/>
      <c r="G32" s="28"/>
      <c r="H32" s="29"/>
      <c r="I32" s="63"/>
      <c r="J32" s="63"/>
      <c r="K32" s="63"/>
      <c r="L32" s="229"/>
      <c r="M32" s="230"/>
      <c r="N32" s="230"/>
      <c r="O32" s="230"/>
      <c r="P32" s="230"/>
      <c r="Q32" s="230"/>
      <c r="R32" s="230"/>
      <c r="S32" s="230"/>
      <c r="T32" s="230"/>
      <c r="U32" s="230"/>
      <c r="V32" s="230"/>
      <c r="W32" s="230"/>
      <c r="X32" s="230"/>
      <c r="Y32" s="230"/>
      <c r="Z32" s="231"/>
      <c r="AA32" s="31"/>
      <c r="AB32" s="32"/>
      <c r="AC32" s="107"/>
      <c r="AD32" s="31"/>
      <c r="AE32" s="31"/>
      <c r="AF32" s="31"/>
      <c r="AG32" s="32"/>
      <c r="AH32" s="33"/>
      <c r="AI32" s="31"/>
      <c r="AJ32" s="32"/>
      <c r="AK32" s="32"/>
      <c r="AL32" s="108"/>
    </row>
    <row r="33" spans="2:38" ht="15" customHeight="1">
      <c r="B33" s="46" t="s">
        <v>98</v>
      </c>
      <c r="G33" s="4" t="s">
        <v>7</v>
      </c>
      <c r="H33" s="8" t="s">
        <v>21</v>
      </c>
      <c r="I33" s="104"/>
      <c r="J33" s="90" t="str">
        <f>$AC$6</f>
        <v>□</v>
      </c>
      <c r="K33" s="104"/>
      <c r="L33" s="314" t="s">
        <v>100</v>
      </c>
      <c r="M33" s="315"/>
      <c r="N33" s="315"/>
      <c r="O33" s="315"/>
      <c r="P33" s="315"/>
      <c r="Q33" s="315"/>
      <c r="R33" s="315"/>
      <c r="S33" s="315"/>
      <c r="T33" s="315"/>
      <c r="U33" s="315"/>
      <c r="V33" s="315"/>
      <c r="W33" s="315"/>
      <c r="X33" s="315"/>
      <c r="Y33" s="315"/>
      <c r="Z33" s="316"/>
      <c r="AA33" s="364" t="s">
        <v>78</v>
      </c>
      <c r="AB33" s="365"/>
      <c r="AC33" s="105" t="s">
        <v>78</v>
      </c>
      <c r="AD33" s="75" t="s">
        <v>78</v>
      </c>
      <c r="AE33" s="75" t="s">
        <v>78</v>
      </c>
      <c r="AF33" s="218" t="s">
        <v>78</v>
      </c>
      <c r="AG33" s="301"/>
      <c r="AH33" s="302"/>
      <c r="AI33" s="75"/>
      <c r="AJ33" s="78"/>
      <c r="AK33" s="78"/>
      <c r="AL33" s="106"/>
    </row>
    <row r="34" spans="2:38" ht="15" customHeight="1">
      <c r="B34" s="86" t="s">
        <v>99</v>
      </c>
      <c r="C34" s="29"/>
      <c r="D34" s="29"/>
      <c r="E34" s="29"/>
      <c r="F34" s="29"/>
      <c r="G34" s="5" t="s">
        <v>7</v>
      </c>
      <c r="H34" s="29" t="s">
        <v>25</v>
      </c>
      <c r="I34" s="63"/>
      <c r="J34" s="63"/>
      <c r="K34" s="63"/>
      <c r="L34" s="229"/>
      <c r="M34" s="230"/>
      <c r="N34" s="230"/>
      <c r="O34" s="230"/>
      <c r="P34" s="230"/>
      <c r="Q34" s="230"/>
      <c r="R34" s="230"/>
      <c r="S34" s="230"/>
      <c r="T34" s="230"/>
      <c r="U34" s="230"/>
      <c r="V34" s="230"/>
      <c r="W34" s="230"/>
      <c r="X34" s="230"/>
      <c r="Y34" s="230"/>
      <c r="Z34" s="231"/>
      <c r="AA34" s="31"/>
      <c r="AB34" s="32"/>
      <c r="AC34" s="107"/>
      <c r="AD34" s="31"/>
      <c r="AE34" s="31"/>
      <c r="AF34" s="31"/>
      <c r="AG34" s="32"/>
      <c r="AH34" s="33"/>
      <c r="AI34" s="31"/>
      <c r="AJ34" s="32"/>
      <c r="AK34" s="32"/>
      <c r="AL34" s="108"/>
    </row>
    <row r="35" spans="2:38" ht="15" customHeight="1">
      <c r="B35" s="46" t="s">
        <v>98</v>
      </c>
      <c r="G35" s="4" t="s">
        <v>7</v>
      </c>
      <c r="H35" s="8" t="s">
        <v>21</v>
      </c>
      <c r="I35" s="104"/>
      <c r="J35" s="90" t="str">
        <f>$AC$6</f>
        <v>□</v>
      </c>
      <c r="K35" s="104"/>
      <c r="L35" s="314" t="s">
        <v>101</v>
      </c>
      <c r="M35" s="315"/>
      <c r="N35" s="315"/>
      <c r="O35" s="315"/>
      <c r="P35" s="315"/>
      <c r="Q35" s="315"/>
      <c r="R35" s="315"/>
      <c r="S35" s="315"/>
      <c r="T35" s="315"/>
      <c r="U35" s="315"/>
      <c r="V35" s="315"/>
      <c r="W35" s="315"/>
      <c r="X35" s="315"/>
      <c r="Y35" s="315"/>
      <c r="Z35" s="316"/>
      <c r="AA35" s="364" t="s">
        <v>78</v>
      </c>
      <c r="AB35" s="365"/>
      <c r="AC35" s="105" t="s">
        <v>78</v>
      </c>
      <c r="AD35" s="75" t="s">
        <v>78</v>
      </c>
      <c r="AE35" s="75" t="s">
        <v>78</v>
      </c>
      <c r="AF35" s="218" t="s">
        <v>78</v>
      </c>
      <c r="AG35" s="301"/>
      <c r="AH35" s="302"/>
      <c r="AI35" s="75"/>
      <c r="AJ35" s="78"/>
      <c r="AK35" s="78"/>
      <c r="AL35" s="106"/>
    </row>
    <row r="36" spans="2:38" ht="15" customHeight="1">
      <c r="B36" s="46" t="s">
        <v>135</v>
      </c>
      <c r="G36" s="4" t="s">
        <v>7</v>
      </c>
      <c r="H36" s="8" t="s">
        <v>25</v>
      </c>
      <c r="I36" s="63"/>
      <c r="J36" s="63"/>
      <c r="K36" s="63"/>
      <c r="L36" s="229"/>
      <c r="M36" s="230"/>
      <c r="N36" s="230"/>
      <c r="O36" s="230"/>
      <c r="P36" s="230"/>
      <c r="Q36" s="230"/>
      <c r="R36" s="230"/>
      <c r="S36" s="230"/>
      <c r="T36" s="230"/>
      <c r="U36" s="230"/>
      <c r="V36" s="230"/>
      <c r="W36" s="230"/>
      <c r="X36" s="230"/>
      <c r="Y36" s="230"/>
      <c r="Z36" s="231"/>
      <c r="AA36" s="31"/>
      <c r="AB36" s="32"/>
      <c r="AC36" s="107"/>
      <c r="AD36" s="31"/>
      <c r="AE36" s="31"/>
      <c r="AF36" s="31"/>
      <c r="AG36" s="32"/>
      <c r="AH36" s="33"/>
      <c r="AI36" s="31"/>
      <c r="AJ36" s="32"/>
      <c r="AK36" s="32"/>
      <c r="AL36" s="108"/>
    </row>
    <row r="37" spans="2:38" ht="15" customHeight="1">
      <c r="B37" s="46"/>
      <c r="G37" s="62"/>
      <c r="I37" s="104"/>
      <c r="J37" s="90" t="str">
        <f>$AC$6</f>
        <v>□</v>
      </c>
      <c r="K37" s="104"/>
      <c r="L37" s="314" t="s">
        <v>102</v>
      </c>
      <c r="M37" s="315"/>
      <c r="N37" s="315"/>
      <c r="O37" s="315"/>
      <c r="P37" s="315"/>
      <c r="Q37" s="315"/>
      <c r="R37" s="315"/>
      <c r="S37" s="315"/>
      <c r="T37" s="315"/>
      <c r="U37" s="315"/>
      <c r="V37" s="315"/>
      <c r="W37" s="315"/>
      <c r="X37" s="315"/>
      <c r="Y37" s="315"/>
      <c r="Z37" s="316"/>
      <c r="AA37" s="364" t="s">
        <v>78</v>
      </c>
      <c r="AB37" s="365"/>
      <c r="AC37" s="105" t="s">
        <v>78</v>
      </c>
      <c r="AD37" s="75" t="s">
        <v>78</v>
      </c>
      <c r="AE37" s="75" t="s">
        <v>78</v>
      </c>
      <c r="AF37" s="218" t="s">
        <v>78</v>
      </c>
      <c r="AG37" s="301"/>
      <c r="AH37" s="302"/>
      <c r="AI37" s="75"/>
      <c r="AJ37" s="78"/>
      <c r="AK37" s="78"/>
      <c r="AL37" s="106"/>
    </row>
    <row r="38" spans="2:38" ht="15" customHeight="1">
      <c r="B38" s="86"/>
      <c r="C38" s="29"/>
      <c r="D38" s="29"/>
      <c r="E38" s="29"/>
      <c r="F38" s="29"/>
      <c r="G38" s="28"/>
      <c r="H38" s="29"/>
      <c r="I38" s="63"/>
      <c r="J38" s="63"/>
      <c r="K38" s="63"/>
      <c r="L38" s="229"/>
      <c r="M38" s="230"/>
      <c r="N38" s="230"/>
      <c r="O38" s="230"/>
      <c r="P38" s="230"/>
      <c r="Q38" s="230"/>
      <c r="R38" s="230"/>
      <c r="S38" s="230"/>
      <c r="T38" s="230"/>
      <c r="U38" s="230"/>
      <c r="V38" s="230"/>
      <c r="W38" s="230"/>
      <c r="X38" s="230"/>
      <c r="Y38" s="230"/>
      <c r="Z38" s="231"/>
      <c r="AA38" s="31"/>
      <c r="AB38" s="32"/>
      <c r="AC38" s="107"/>
      <c r="AD38" s="31"/>
      <c r="AE38" s="31"/>
      <c r="AF38" s="31"/>
      <c r="AG38" s="32"/>
      <c r="AH38" s="33"/>
      <c r="AI38" s="31"/>
      <c r="AJ38" s="32"/>
      <c r="AK38" s="32"/>
      <c r="AL38" s="108"/>
    </row>
    <row r="39" spans="2:38" ht="15" customHeight="1">
      <c r="B39" s="46" t="s">
        <v>103</v>
      </c>
      <c r="G39" s="4" t="s">
        <v>7</v>
      </c>
      <c r="H39" s="8" t="s">
        <v>21</v>
      </c>
      <c r="I39" s="104"/>
      <c r="J39" s="90" t="str">
        <f>$AC$6</f>
        <v>□</v>
      </c>
      <c r="K39" s="104"/>
      <c r="L39" s="314" t="s">
        <v>104</v>
      </c>
      <c r="M39" s="315"/>
      <c r="N39" s="315"/>
      <c r="O39" s="315"/>
      <c r="P39" s="315"/>
      <c r="Q39" s="315"/>
      <c r="R39" s="315"/>
      <c r="S39" s="315"/>
      <c r="T39" s="315"/>
      <c r="U39" s="315"/>
      <c r="V39" s="315"/>
      <c r="W39" s="315"/>
      <c r="X39" s="315"/>
      <c r="Y39" s="315"/>
      <c r="Z39" s="316"/>
      <c r="AA39" s="364" t="s">
        <v>78</v>
      </c>
      <c r="AB39" s="365"/>
      <c r="AC39" s="105" t="s">
        <v>78</v>
      </c>
      <c r="AD39" s="75" t="s">
        <v>78</v>
      </c>
      <c r="AE39" s="75" t="s">
        <v>78</v>
      </c>
      <c r="AF39" s="218" t="s">
        <v>78</v>
      </c>
      <c r="AG39" s="301"/>
      <c r="AH39" s="302"/>
      <c r="AI39" s="75"/>
      <c r="AJ39" s="78"/>
      <c r="AK39" s="78"/>
      <c r="AL39" s="106"/>
    </row>
    <row r="40" spans="2:38" ht="15" customHeight="1">
      <c r="B40" s="46"/>
      <c r="G40" s="4" t="s">
        <v>7</v>
      </c>
      <c r="H40" s="8" t="s">
        <v>25</v>
      </c>
      <c r="I40" s="63"/>
      <c r="J40" s="63"/>
      <c r="K40" s="63"/>
      <c r="L40" s="229"/>
      <c r="M40" s="230"/>
      <c r="N40" s="230"/>
      <c r="O40" s="230"/>
      <c r="P40" s="230"/>
      <c r="Q40" s="230"/>
      <c r="R40" s="230"/>
      <c r="S40" s="230"/>
      <c r="T40" s="230"/>
      <c r="U40" s="230"/>
      <c r="V40" s="230"/>
      <c r="W40" s="230"/>
      <c r="X40" s="230"/>
      <c r="Y40" s="230"/>
      <c r="Z40" s="231"/>
      <c r="AA40" s="31"/>
      <c r="AB40" s="32"/>
      <c r="AC40" s="107"/>
      <c r="AD40" s="31"/>
      <c r="AE40" s="31"/>
      <c r="AF40" s="31"/>
      <c r="AG40" s="32"/>
      <c r="AH40" s="33"/>
      <c r="AI40" s="31"/>
      <c r="AJ40" s="32"/>
      <c r="AK40" s="32"/>
      <c r="AL40" s="108"/>
    </row>
    <row r="41" spans="2:38" ht="15" customHeight="1">
      <c r="B41" s="46"/>
      <c r="G41" s="62"/>
      <c r="I41" s="104"/>
      <c r="J41" s="90" t="str">
        <f>$AC$6</f>
        <v>□</v>
      </c>
      <c r="K41" s="104"/>
      <c r="L41" s="314" t="s">
        <v>105</v>
      </c>
      <c r="M41" s="315"/>
      <c r="N41" s="315"/>
      <c r="O41" s="315"/>
      <c r="P41" s="315"/>
      <c r="Q41" s="315"/>
      <c r="R41" s="315"/>
      <c r="S41" s="315"/>
      <c r="T41" s="315"/>
      <c r="U41" s="315"/>
      <c r="V41" s="315"/>
      <c r="W41" s="315"/>
      <c r="X41" s="315"/>
      <c r="Y41" s="315"/>
      <c r="Z41" s="316"/>
      <c r="AA41" s="364" t="s">
        <v>78</v>
      </c>
      <c r="AB41" s="365"/>
      <c r="AC41" s="105" t="s">
        <v>78</v>
      </c>
      <c r="AD41" s="75" t="s">
        <v>78</v>
      </c>
      <c r="AE41" s="75" t="s">
        <v>78</v>
      </c>
      <c r="AF41" s="218" t="s">
        <v>78</v>
      </c>
      <c r="AG41" s="301"/>
      <c r="AH41" s="302"/>
      <c r="AI41" s="75"/>
      <c r="AJ41" s="78"/>
      <c r="AK41" s="78"/>
      <c r="AL41" s="106"/>
    </row>
    <row r="42" spans="2:38" ht="15" customHeight="1">
      <c r="B42" s="46"/>
      <c r="G42" s="62"/>
      <c r="I42" s="63"/>
      <c r="J42" s="63"/>
      <c r="K42" s="63"/>
      <c r="L42" s="229"/>
      <c r="M42" s="230"/>
      <c r="N42" s="230"/>
      <c r="O42" s="230"/>
      <c r="P42" s="230"/>
      <c r="Q42" s="230"/>
      <c r="R42" s="230"/>
      <c r="S42" s="230"/>
      <c r="T42" s="230"/>
      <c r="U42" s="230"/>
      <c r="V42" s="230"/>
      <c r="W42" s="230"/>
      <c r="X42" s="230"/>
      <c r="Y42" s="230"/>
      <c r="Z42" s="231"/>
      <c r="AA42" s="31"/>
      <c r="AB42" s="32"/>
      <c r="AC42" s="107"/>
      <c r="AD42" s="31"/>
      <c r="AE42" s="31"/>
      <c r="AF42" s="31"/>
      <c r="AG42" s="32"/>
      <c r="AH42" s="33"/>
      <c r="AI42" s="31"/>
      <c r="AJ42" s="32"/>
      <c r="AK42" s="32"/>
      <c r="AL42" s="108"/>
    </row>
    <row r="43" spans="2:38" ht="15" customHeight="1">
      <c r="B43" s="46"/>
      <c r="G43" s="62"/>
      <c r="I43" s="104"/>
      <c r="J43" s="90" t="str">
        <f>$AC$6</f>
        <v>□</v>
      </c>
      <c r="K43" s="104"/>
      <c r="L43" s="314" t="s">
        <v>106</v>
      </c>
      <c r="M43" s="315"/>
      <c r="N43" s="315"/>
      <c r="O43" s="315"/>
      <c r="P43" s="315"/>
      <c r="Q43" s="315"/>
      <c r="R43" s="315"/>
      <c r="S43" s="315"/>
      <c r="T43" s="315"/>
      <c r="U43" s="315"/>
      <c r="V43" s="315"/>
      <c r="W43" s="315"/>
      <c r="X43" s="315"/>
      <c r="Y43" s="315"/>
      <c r="Z43" s="316"/>
      <c r="AA43" s="364" t="s">
        <v>78</v>
      </c>
      <c r="AB43" s="365"/>
      <c r="AC43" s="105" t="s">
        <v>78</v>
      </c>
      <c r="AD43" s="75" t="s">
        <v>78</v>
      </c>
      <c r="AE43" s="75" t="s">
        <v>78</v>
      </c>
      <c r="AF43" s="218" t="s">
        <v>78</v>
      </c>
      <c r="AG43" s="301"/>
      <c r="AH43" s="302"/>
      <c r="AI43" s="75"/>
      <c r="AJ43" s="78"/>
      <c r="AK43" s="78"/>
      <c r="AL43" s="106"/>
    </row>
    <row r="44" spans="2:38" ht="15" customHeight="1">
      <c r="B44" s="86"/>
      <c r="C44" s="29"/>
      <c r="D44" s="29"/>
      <c r="E44" s="29"/>
      <c r="F44" s="29"/>
      <c r="G44" s="28"/>
      <c r="H44" s="29"/>
      <c r="I44" s="63"/>
      <c r="J44" s="63"/>
      <c r="K44" s="63"/>
      <c r="L44" s="229"/>
      <c r="M44" s="230"/>
      <c r="N44" s="230"/>
      <c r="O44" s="230"/>
      <c r="P44" s="230"/>
      <c r="Q44" s="230"/>
      <c r="R44" s="230"/>
      <c r="S44" s="230"/>
      <c r="T44" s="230"/>
      <c r="U44" s="230"/>
      <c r="V44" s="230"/>
      <c r="W44" s="230"/>
      <c r="X44" s="230"/>
      <c r="Y44" s="230"/>
      <c r="Z44" s="231"/>
      <c r="AA44" s="31"/>
      <c r="AB44" s="32"/>
      <c r="AC44" s="107"/>
      <c r="AD44" s="31"/>
      <c r="AE44" s="31"/>
      <c r="AF44" s="31"/>
      <c r="AG44" s="32"/>
      <c r="AH44" s="33"/>
      <c r="AI44" s="31"/>
      <c r="AJ44" s="32"/>
      <c r="AK44" s="32"/>
      <c r="AL44" s="108"/>
    </row>
    <row r="45" spans="2:38" ht="15" customHeight="1">
      <c r="B45" s="46" t="s">
        <v>107</v>
      </c>
      <c r="G45" s="4" t="s">
        <v>7</v>
      </c>
      <c r="H45" s="8" t="s">
        <v>21</v>
      </c>
      <c r="I45" s="104"/>
      <c r="J45" s="90" t="str">
        <f>$AC$6</f>
        <v>□</v>
      </c>
      <c r="K45" s="104"/>
      <c r="L45" s="314" t="s">
        <v>108</v>
      </c>
      <c r="M45" s="315"/>
      <c r="N45" s="315"/>
      <c r="O45" s="315"/>
      <c r="P45" s="315"/>
      <c r="Q45" s="315"/>
      <c r="R45" s="315"/>
      <c r="S45" s="315"/>
      <c r="T45" s="315"/>
      <c r="U45" s="315"/>
      <c r="V45" s="315"/>
      <c r="W45" s="315"/>
      <c r="X45" s="315"/>
      <c r="Y45" s="315"/>
      <c r="Z45" s="316"/>
      <c r="AA45" s="364" t="s">
        <v>78</v>
      </c>
      <c r="AB45" s="365"/>
      <c r="AC45" s="105" t="s">
        <v>78</v>
      </c>
      <c r="AD45" s="75" t="s">
        <v>78</v>
      </c>
      <c r="AE45" s="75" t="s">
        <v>78</v>
      </c>
      <c r="AF45" s="218" t="s">
        <v>78</v>
      </c>
      <c r="AG45" s="301"/>
      <c r="AH45" s="302"/>
      <c r="AI45" s="75"/>
      <c r="AJ45" s="78"/>
      <c r="AK45" s="78"/>
      <c r="AL45" s="106"/>
    </row>
    <row r="46" spans="2:38" ht="15" customHeight="1">
      <c r="B46" s="46"/>
      <c r="G46" s="4" t="s">
        <v>7</v>
      </c>
      <c r="H46" s="8" t="s">
        <v>25</v>
      </c>
      <c r="I46" s="63"/>
      <c r="J46" s="63"/>
      <c r="K46" s="63"/>
      <c r="L46" s="229"/>
      <c r="M46" s="230"/>
      <c r="N46" s="230"/>
      <c r="O46" s="230"/>
      <c r="P46" s="230"/>
      <c r="Q46" s="230"/>
      <c r="R46" s="230"/>
      <c r="S46" s="230"/>
      <c r="T46" s="230"/>
      <c r="U46" s="230"/>
      <c r="V46" s="230"/>
      <c r="W46" s="230"/>
      <c r="X46" s="230"/>
      <c r="Y46" s="230"/>
      <c r="Z46" s="231"/>
      <c r="AA46" s="31"/>
      <c r="AB46" s="32"/>
      <c r="AC46" s="107"/>
      <c r="AD46" s="31"/>
      <c r="AE46" s="31"/>
      <c r="AF46" s="31"/>
      <c r="AG46" s="32"/>
      <c r="AH46" s="33"/>
      <c r="AI46" s="31"/>
      <c r="AJ46" s="32"/>
      <c r="AK46" s="32"/>
      <c r="AL46" s="108"/>
    </row>
    <row r="47" spans="2:38" ht="15" customHeight="1">
      <c r="B47" s="46"/>
      <c r="G47" s="62"/>
      <c r="I47" s="104"/>
      <c r="J47" s="90" t="str">
        <f>$AC$6</f>
        <v>□</v>
      </c>
      <c r="K47" s="104"/>
      <c r="L47" s="314" t="s">
        <v>109</v>
      </c>
      <c r="M47" s="315"/>
      <c r="N47" s="315"/>
      <c r="O47" s="315"/>
      <c r="P47" s="315"/>
      <c r="Q47" s="315"/>
      <c r="R47" s="315"/>
      <c r="S47" s="315"/>
      <c r="T47" s="315"/>
      <c r="U47" s="315"/>
      <c r="V47" s="315"/>
      <c r="W47" s="315"/>
      <c r="X47" s="315"/>
      <c r="Y47" s="315"/>
      <c r="Z47" s="316"/>
      <c r="AA47" s="364" t="s">
        <v>78</v>
      </c>
      <c r="AB47" s="365"/>
      <c r="AC47" s="105" t="s">
        <v>78</v>
      </c>
      <c r="AD47" s="75" t="s">
        <v>78</v>
      </c>
      <c r="AE47" s="75" t="s">
        <v>78</v>
      </c>
      <c r="AF47" s="218" t="s">
        <v>78</v>
      </c>
      <c r="AG47" s="301"/>
      <c r="AH47" s="302"/>
      <c r="AI47" s="75"/>
      <c r="AJ47" s="78"/>
      <c r="AK47" s="78"/>
      <c r="AL47" s="106"/>
    </row>
    <row r="48" spans="2:38" ht="15" customHeight="1">
      <c r="B48" s="86"/>
      <c r="C48" s="29"/>
      <c r="D48" s="29"/>
      <c r="E48" s="29"/>
      <c r="F48" s="29"/>
      <c r="G48" s="28"/>
      <c r="H48" s="29"/>
      <c r="I48" s="63"/>
      <c r="J48" s="63"/>
      <c r="K48" s="63"/>
      <c r="L48" s="229"/>
      <c r="M48" s="230"/>
      <c r="N48" s="230"/>
      <c r="O48" s="230"/>
      <c r="P48" s="230"/>
      <c r="Q48" s="230"/>
      <c r="R48" s="230"/>
      <c r="S48" s="230"/>
      <c r="T48" s="230"/>
      <c r="U48" s="230"/>
      <c r="V48" s="230"/>
      <c r="W48" s="230"/>
      <c r="X48" s="230"/>
      <c r="Y48" s="230"/>
      <c r="Z48" s="231"/>
      <c r="AA48" s="31"/>
      <c r="AB48" s="32"/>
      <c r="AC48" s="107"/>
      <c r="AD48" s="31"/>
      <c r="AE48" s="31"/>
      <c r="AF48" s="31"/>
      <c r="AG48" s="32"/>
      <c r="AH48" s="33"/>
      <c r="AI48" s="31"/>
      <c r="AJ48" s="32"/>
      <c r="AK48" s="32"/>
      <c r="AL48" s="108"/>
    </row>
    <row r="49" spans="2:38" ht="15" customHeight="1">
      <c r="B49" s="46" t="s">
        <v>110</v>
      </c>
      <c r="G49" s="4" t="s">
        <v>7</v>
      </c>
      <c r="H49" s="8" t="s">
        <v>21</v>
      </c>
      <c r="I49" s="104"/>
      <c r="J49" s="90" t="str">
        <f>$AC$6</f>
        <v>□</v>
      </c>
      <c r="K49" s="104"/>
      <c r="L49" s="314" t="s">
        <v>111</v>
      </c>
      <c r="M49" s="315"/>
      <c r="N49" s="315"/>
      <c r="O49" s="315"/>
      <c r="P49" s="315"/>
      <c r="Q49" s="315"/>
      <c r="R49" s="315"/>
      <c r="S49" s="315"/>
      <c r="T49" s="315"/>
      <c r="U49" s="315"/>
      <c r="V49" s="315"/>
      <c r="W49" s="315"/>
      <c r="X49" s="315"/>
      <c r="Y49" s="315"/>
      <c r="Z49" s="316"/>
      <c r="AA49" s="364" t="s">
        <v>78</v>
      </c>
      <c r="AB49" s="365"/>
      <c r="AC49" s="105" t="s">
        <v>78</v>
      </c>
      <c r="AD49" s="75" t="s">
        <v>78</v>
      </c>
      <c r="AE49" s="75" t="s">
        <v>78</v>
      </c>
      <c r="AF49" s="218" t="s">
        <v>78</v>
      </c>
      <c r="AG49" s="301"/>
      <c r="AH49" s="302"/>
      <c r="AI49" s="75"/>
      <c r="AJ49" s="78"/>
      <c r="AK49" s="78"/>
      <c r="AL49" s="106"/>
    </row>
    <row r="50" spans="2:38" ht="15" customHeight="1">
      <c r="B50" s="46"/>
      <c r="G50" s="4" t="s">
        <v>7</v>
      </c>
      <c r="H50" s="8" t="s">
        <v>25</v>
      </c>
      <c r="I50" s="63"/>
      <c r="J50" s="63"/>
      <c r="K50" s="63"/>
      <c r="L50" s="229"/>
      <c r="M50" s="230"/>
      <c r="N50" s="230"/>
      <c r="O50" s="230"/>
      <c r="P50" s="230"/>
      <c r="Q50" s="230"/>
      <c r="R50" s="230"/>
      <c r="S50" s="230"/>
      <c r="T50" s="230"/>
      <c r="U50" s="230"/>
      <c r="V50" s="230"/>
      <c r="W50" s="230"/>
      <c r="X50" s="230"/>
      <c r="Y50" s="230"/>
      <c r="Z50" s="231"/>
      <c r="AA50" s="31"/>
      <c r="AB50" s="32"/>
      <c r="AC50" s="107"/>
      <c r="AD50" s="31"/>
      <c r="AE50" s="31"/>
      <c r="AF50" s="31"/>
      <c r="AG50" s="32"/>
      <c r="AH50" s="33"/>
      <c r="AI50" s="31"/>
      <c r="AJ50" s="32"/>
      <c r="AK50" s="32"/>
      <c r="AL50" s="108"/>
    </row>
    <row r="51" spans="2:38" ht="15" customHeight="1">
      <c r="B51" s="46"/>
      <c r="G51" s="62"/>
      <c r="I51" s="104"/>
      <c r="J51" s="90" t="str">
        <f>$AC$6</f>
        <v>□</v>
      </c>
      <c r="K51" s="104"/>
      <c r="L51" s="314" t="s">
        <v>112</v>
      </c>
      <c r="M51" s="315"/>
      <c r="N51" s="315"/>
      <c r="O51" s="315"/>
      <c r="P51" s="315"/>
      <c r="Q51" s="315"/>
      <c r="R51" s="315"/>
      <c r="S51" s="315"/>
      <c r="T51" s="315"/>
      <c r="U51" s="315"/>
      <c r="V51" s="315"/>
      <c r="W51" s="315"/>
      <c r="X51" s="315"/>
      <c r="Y51" s="315"/>
      <c r="Z51" s="316"/>
      <c r="AA51" s="364" t="s">
        <v>78</v>
      </c>
      <c r="AB51" s="365"/>
      <c r="AC51" s="105" t="s">
        <v>78</v>
      </c>
      <c r="AD51" s="75" t="s">
        <v>78</v>
      </c>
      <c r="AE51" s="75" t="s">
        <v>78</v>
      </c>
      <c r="AF51" s="218" t="s">
        <v>78</v>
      </c>
      <c r="AG51" s="301"/>
      <c r="AH51" s="302"/>
      <c r="AI51" s="75"/>
      <c r="AJ51" s="78"/>
      <c r="AK51" s="78"/>
      <c r="AL51" s="106"/>
    </row>
    <row r="52" spans="2:38" ht="15" customHeight="1">
      <c r="B52" s="46"/>
      <c r="G52" s="62"/>
      <c r="I52" s="63"/>
      <c r="J52" s="63"/>
      <c r="K52" s="63"/>
      <c r="L52" s="229"/>
      <c r="M52" s="230"/>
      <c r="N52" s="230"/>
      <c r="O52" s="230"/>
      <c r="P52" s="230"/>
      <c r="Q52" s="230"/>
      <c r="R52" s="230"/>
      <c r="S52" s="230"/>
      <c r="T52" s="230"/>
      <c r="U52" s="230"/>
      <c r="V52" s="230"/>
      <c r="W52" s="230"/>
      <c r="X52" s="230"/>
      <c r="Y52" s="230"/>
      <c r="Z52" s="231"/>
      <c r="AA52" s="31"/>
      <c r="AB52" s="32"/>
      <c r="AC52" s="107"/>
      <c r="AD52" s="31"/>
      <c r="AE52" s="31"/>
      <c r="AF52" s="31"/>
      <c r="AG52" s="32"/>
      <c r="AH52" s="33"/>
      <c r="AI52" s="31"/>
      <c r="AJ52" s="32"/>
      <c r="AK52" s="32"/>
      <c r="AL52" s="108"/>
    </row>
    <row r="53" spans="2:38" ht="15" customHeight="1">
      <c r="B53" s="46"/>
      <c r="G53" s="62"/>
      <c r="I53" s="104"/>
      <c r="J53" s="90" t="str">
        <f>$AC$6</f>
        <v>□</v>
      </c>
      <c r="K53" s="104"/>
      <c r="L53" s="314" t="s">
        <v>102</v>
      </c>
      <c r="M53" s="315"/>
      <c r="N53" s="315"/>
      <c r="O53" s="315"/>
      <c r="P53" s="315"/>
      <c r="Q53" s="315"/>
      <c r="R53" s="315"/>
      <c r="S53" s="315"/>
      <c r="T53" s="315"/>
      <c r="U53" s="315"/>
      <c r="V53" s="315"/>
      <c r="W53" s="315"/>
      <c r="X53" s="315"/>
      <c r="Y53" s="315"/>
      <c r="Z53" s="316"/>
      <c r="AA53" s="364" t="s">
        <v>78</v>
      </c>
      <c r="AB53" s="365"/>
      <c r="AC53" s="105" t="s">
        <v>78</v>
      </c>
      <c r="AD53" s="75" t="s">
        <v>78</v>
      </c>
      <c r="AE53" s="75" t="s">
        <v>78</v>
      </c>
      <c r="AF53" s="218" t="s">
        <v>78</v>
      </c>
      <c r="AG53" s="301"/>
      <c r="AH53" s="302"/>
      <c r="AI53" s="75"/>
      <c r="AJ53" s="78"/>
      <c r="AK53" s="78"/>
      <c r="AL53" s="106"/>
    </row>
    <row r="54" spans="2:38" ht="15" customHeight="1">
      <c r="B54" s="86"/>
      <c r="C54" s="29"/>
      <c r="D54" s="29"/>
      <c r="E54" s="29"/>
      <c r="F54" s="29"/>
      <c r="G54" s="28"/>
      <c r="H54" s="29"/>
      <c r="I54" s="63"/>
      <c r="J54" s="63"/>
      <c r="K54" s="63"/>
      <c r="L54" s="229"/>
      <c r="M54" s="230"/>
      <c r="N54" s="230"/>
      <c r="O54" s="230"/>
      <c r="P54" s="230"/>
      <c r="Q54" s="230"/>
      <c r="R54" s="230"/>
      <c r="S54" s="230"/>
      <c r="T54" s="230"/>
      <c r="U54" s="230"/>
      <c r="V54" s="230"/>
      <c r="W54" s="230"/>
      <c r="X54" s="230"/>
      <c r="Y54" s="230"/>
      <c r="Z54" s="231"/>
      <c r="AA54" s="31"/>
      <c r="AB54" s="32"/>
      <c r="AC54" s="107"/>
      <c r="AD54" s="31"/>
      <c r="AE54" s="31"/>
      <c r="AF54" s="31"/>
      <c r="AG54" s="32"/>
      <c r="AH54" s="33"/>
      <c r="AI54" s="31"/>
      <c r="AJ54" s="32"/>
      <c r="AK54" s="32"/>
      <c r="AL54" s="108"/>
    </row>
    <row r="55" spans="2:38" ht="15" customHeight="1">
      <c r="B55" s="46" t="s">
        <v>113</v>
      </c>
      <c r="G55" s="4" t="s">
        <v>7</v>
      </c>
      <c r="H55" s="8" t="s">
        <v>21</v>
      </c>
      <c r="I55" s="104"/>
      <c r="J55" s="90" t="str">
        <f>$AC$6</f>
        <v>□</v>
      </c>
      <c r="K55" s="104"/>
      <c r="L55" s="314" t="s">
        <v>114</v>
      </c>
      <c r="M55" s="315"/>
      <c r="N55" s="315"/>
      <c r="O55" s="315"/>
      <c r="P55" s="315"/>
      <c r="Q55" s="315"/>
      <c r="R55" s="315"/>
      <c r="S55" s="315"/>
      <c r="T55" s="315"/>
      <c r="U55" s="315"/>
      <c r="V55" s="315"/>
      <c r="W55" s="315"/>
      <c r="X55" s="315"/>
      <c r="Y55" s="315"/>
      <c r="Z55" s="316"/>
      <c r="AA55" s="364" t="s">
        <v>23</v>
      </c>
      <c r="AB55" s="365"/>
      <c r="AC55" s="105" t="s">
        <v>23</v>
      </c>
      <c r="AD55" s="75" t="s">
        <v>23</v>
      </c>
      <c r="AE55" s="75" t="s">
        <v>23</v>
      </c>
      <c r="AF55" s="218" t="s">
        <v>23</v>
      </c>
      <c r="AG55" s="301"/>
      <c r="AH55" s="302"/>
      <c r="AI55" s="75"/>
      <c r="AJ55" s="78"/>
      <c r="AK55" s="78"/>
      <c r="AL55" s="106"/>
    </row>
    <row r="56" spans="2:38" ht="15" customHeight="1">
      <c r="B56" s="46"/>
      <c r="G56" s="4" t="s">
        <v>7</v>
      </c>
      <c r="H56" s="8" t="s">
        <v>25</v>
      </c>
      <c r="I56" s="63"/>
      <c r="J56" s="63"/>
      <c r="K56" s="63"/>
      <c r="L56" s="229"/>
      <c r="M56" s="230"/>
      <c r="N56" s="230"/>
      <c r="O56" s="230"/>
      <c r="P56" s="230"/>
      <c r="Q56" s="230"/>
      <c r="R56" s="230"/>
      <c r="S56" s="230"/>
      <c r="T56" s="230"/>
      <c r="U56" s="230"/>
      <c r="V56" s="230"/>
      <c r="W56" s="230"/>
      <c r="X56" s="230"/>
      <c r="Y56" s="230"/>
      <c r="Z56" s="231"/>
      <c r="AA56" s="31"/>
      <c r="AB56" s="32"/>
      <c r="AC56" s="107"/>
      <c r="AD56" s="31"/>
      <c r="AE56" s="31"/>
      <c r="AF56" s="31"/>
      <c r="AG56" s="32"/>
      <c r="AH56" s="33"/>
      <c r="AI56" s="31"/>
      <c r="AJ56" s="32"/>
      <c r="AK56" s="32"/>
      <c r="AL56" s="108"/>
    </row>
    <row r="57" spans="2:38" ht="15" customHeight="1">
      <c r="B57" s="46"/>
      <c r="G57" s="62"/>
      <c r="I57" s="104"/>
      <c r="J57" s="90" t="str">
        <f>$AC$6</f>
        <v>□</v>
      </c>
      <c r="K57" s="104"/>
      <c r="L57" s="314" t="s">
        <v>111</v>
      </c>
      <c r="M57" s="315"/>
      <c r="N57" s="315"/>
      <c r="O57" s="315"/>
      <c r="P57" s="315"/>
      <c r="Q57" s="315"/>
      <c r="R57" s="315"/>
      <c r="S57" s="315"/>
      <c r="T57" s="315"/>
      <c r="U57" s="315"/>
      <c r="V57" s="315"/>
      <c r="W57" s="315"/>
      <c r="X57" s="315"/>
      <c r="Y57" s="315"/>
      <c r="Z57" s="316"/>
      <c r="AA57" s="364" t="s">
        <v>23</v>
      </c>
      <c r="AB57" s="365"/>
      <c r="AC57" s="105" t="s">
        <v>23</v>
      </c>
      <c r="AD57" s="75" t="s">
        <v>23</v>
      </c>
      <c r="AE57" s="75" t="s">
        <v>23</v>
      </c>
      <c r="AF57" s="218" t="s">
        <v>23</v>
      </c>
      <c r="AG57" s="301"/>
      <c r="AH57" s="302"/>
      <c r="AI57" s="75"/>
      <c r="AJ57" s="78"/>
      <c r="AK57" s="78"/>
      <c r="AL57" s="106"/>
    </row>
    <row r="58" spans="2:38" ht="15" customHeight="1">
      <c r="B58" s="46"/>
      <c r="G58" s="62"/>
      <c r="I58" s="63"/>
      <c r="J58" s="63"/>
      <c r="K58" s="63"/>
      <c r="L58" s="229"/>
      <c r="M58" s="230"/>
      <c r="N58" s="230"/>
      <c r="O58" s="230"/>
      <c r="P58" s="230"/>
      <c r="Q58" s="230"/>
      <c r="R58" s="230"/>
      <c r="S58" s="230"/>
      <c r="T58" s="230"/>
      <c r="U58" s="230"/>
      <c r="V58" s="230"/>
      <c r="W58" s="230"/>
      <c r="X58" s="230"/>
      <c r="Y58" s="230"/>
      <c r="Z58" s="231"/>
      <c r="AA58" s="31"/>
      <c r="AB58" s="32"/>
      <c r="AC58" s="107"/>
      <c r="AD58" s="31"/>
      <c r="AE58" s="31"/>
      <c r="AF58" s="31"/>
      <c r="AG58" s="32"/>
      <c r="AH58" s="33"/>
      <c r="AI58" s="31"/>
      <c r="AJ58" s="32"/>
      <c r="AK58" s="32"/>
      <c r="AL58" s="108"/>
    </row>
    <row r="59" spans="2:38" ht="15" customHeight="1">
      <c r="B59" s="46"/>
      <c r="G59" s="62"/>
      <c r="I59" s="104"/>
      <c r="J59" s="90" t="str">
        <f>$AC$6</f>
        <v>□</v>
      </c>
      <c r="K59" s="104"/>
      <c r="L59" s="314" t="s">
        <v>102</v>
      </c>
      <c r="M59" s="315"/>
      <c r="N59" s="315"/>
      <c r="O59" s="315"/>
      <c r="P59" s="315"/>
      <c r="Q59" s="315"/>
      <c r="R59" s="315"/>
      <c r="S59" s="315"/>
      <c r="T59" s="315"/>
      <c r="U59" s="315"/>
      <c r="V59" s="315"/>
      <c r="W59" s="315"/>
      <c r="X59" s="315"/>
      <c r="Y59" s="315"/>
      <c r="Z59" s="316"/>
      <c r="AA59" s="364" t="s">
        <v>23</v>
      </c>
      <c r="AB59" s="365"/>
      <c r="AC59" s="105" t="s">
        <v>23</v>
      </c>
      <c r="AD59" s="75" t="s">
        <v>23</v>
      </c>
      <c r="AE59" s="75" t="s">
        <v>23</v>
      </c>
      <c r="AF59" s="218" t="s">
        <v>23</v>
      </c>
      <c r="AG59" s="301"/>
      <c r="AH59" s="302"/>
      <c r="AI59" s="75"/>
      <c r="AJ59" s="78"/>
      <c r="AK59" s="78"/>
      <c r="AL59" s="106"/>
    </row>
    <row r="60" spans="2:38" ht="15" customHeight="1" thickBot="1">
      <c r="B60" s="93"/>
      <c r="C60" s="94"/>
      <c r="D60" s="94"/>
      <c r="E60" s="94"/>
      <c r="F60" s="94"/>
      <c r="G60" s="95"/>
      <c r="H60" s="94"/>
      <c r="I60" s="97"/>
      <c r="J60" s="97"/>
      <c r="K60" s="97"/>
      <c r="L60" s="226"/>
      <c r="M60" s="227"/>
      <c r="N60" s="227"/>
      <c r="O60" s="227"/>
      <c r="P60" s="227"/>
      <c r="Q60" s="227"/>
      <c r="R60" s="227"/>
      <c r="S60" s="227"/>
      <c r="T60" s="227"/>
      <c r="U60" s="227"/>
      <c r="V60" s="227"/>
      <c r="W60" s="227"/>
      <c r="X60" s="227"/>
      <c r="Y60" s="227"/>
      <c r="Z60" s="228"/>
      <c r="AA60" s="43"/>
      <c r="AB60" s="40"/>
      <c r="AC60" s="112"/>
      <c r="AD60" s="43"/>
      <c r="AE60" s="43"/>
      <c r="AF60" s="43"/>
      <c r="AG60" s="40"/>
      <c r="AH60" s="41"/>
      <c r="AI60" s="43"/>
      <c r="AJ60" s="40"/>
      <c r="AK60" s="40"/>
      <c r="AL60" s="113"/>
    </row>
    <row r="61" spans="2:38" ht="15" customHeight="1">
      <c r="L61" s="109"/>
      <c r="M61" s="109"/>
      <c r="N61" s="109"/>
      <c r="O61" s="109"/>
      <c r="P61" s="109"/>
      <c r="Q61" s="109"/>
      <c r="R61" s="109"/>
      <c r="S61" s="109"/>
      <c r="T61" s="109"/>
      <c r="U61" s="109"/>
      <c r="V61" s="109"/>
      <c r="W61" s="109"/>
      <c r="X61" s="109"/>
      <c r="Y61" s="109"/>
      <c r="Z61" s="109"/>
      <c r="AA61" s="82"/>
      <c r="AB61" s="82"/>
      <c r="AC61" s="82"/>
      <c r="AD61" s="82"/>
      <c r="AE61" s="82"/>
      <c r="AF61" s="82"/>
      <c r="AG61" s="82"/>
      <c r="AH61" s="82"/>
      <c r="AI61" s="82"/>
      <c r="AJ61" s="82"/>
      <c r="AK61" s="82"/>
    </row>
    <row r="62" spans="2:38" ht="15" customHeight="1">
      <c r="L62" s="109"/>
      <c r="M62" s="109"/>
      <c r="N62" s="109"/>
      <c r="O62" s="109"/>
      <c r="P62" s="109"/>
      <c r="Q62" s="109"/>
      <c r="R62" s="109"/>
      <c r="S62" s="109"/>
      <c r="T62" s="109"/>
      <c r="U62" s="109"/>
      <c r="V62" s="109"/>
      <c r="W62" s="109"/>
      <c r="X62" s="109"/>
      <c r="Y62" s="109"/>
      <c r="Z62" s="109"/>
      <c r="AA62" s="82"/>
      <c r="AB62" s="82"/>
      <c r="AC62" s="82"/>
      <c r="AD62" s="82"/>
      <c r="AE62" s="82"/>
      <c r="AF62" s="82"/>
      <c r="AG62" s="82"/>
      <c r="AH62" s="82"/>
      <c r="AI62" s="82"/>
      <c r="AJ62" s="82"/>
      <c r="AK62" s="82"/>
    </row>
    <row r="63" spans="2:38" ht="15" customHeight="1">
      <c r="E63" s="114"/>
      <c r="Y63" s="323" t="s">
        <v>325</v>
      </c>
      <c r="Z63" s="324"/>
      <c r="AA63" s="324"/>
      <c r="AB63" s="324"/>
      <c r="AC63" s="324"/>
      <c r="AD63" s="324"/>
      <c r="AE63" s="325"/>
      <c r="AF63" s="82"/>
      <c r="AH63" s="82"/>
      <c r="AI63" s="87"/>
      <c r="AJ63" s="87"/>
      <c r="AK63" s="87"/>
      <c r="AL63" s="88" t="str">
        <f>"（第2"&amp;IF($AC$6="■","面-2）","面-1）")</f>
        <v>（第2面-1）</v>
      </c>
    </row>
    <row r="64" spans="2:38" ht="6" customHeight="1">
      <c r="B64" s="9"/>
      <c r="C64" s="9"/>
      <c r="D64" s="9"/>
      <c r="E64" s="9"/>
      <c r="F64" s="9"/>
      <c r="G64" s="9"/>
      <c r="H64" s="9"/>
      <c r="I64" s="9"/>
      <c r="J64" s="9"/>
      <c r="K64" s="9"/>
      <c r="L64" s="9"/>
      <c r="M64" s="9"/>
      <c r="N64" s="9"/>
      <c r="O64" s="9"/>
      <c r="P64" s="9"/>
      <c r="Q64" s="9"/>
      <c r="R64" s="9"/>
      <c r="S64" s="9"/>
      <c r="T64" s="9"/>
      <c r="U64" s="9"/>
      <c r="V64" s="9"/>
      <c r="W64" s="9"/>
      <c r="X64" s="9"/>
      <c r="Y64" s="10"/>
      <c r="Z64" s="11"/>
      <c r="AA64" s="11"/>
      <c r="AB64" s="11"/>
      <c r="AC64" s="11"/>
      <c r="AD64" s="12"/>
      <c r="AE64" s="12"/>
      <c r="AF64" s="12"/>
      <c r="AG64" s="12"/>
      <c r="AH64" s="12"/>
      <c r="AI64" s="12"/>
      <c r="AJ64" s="12"/>
      <c r="AK64" s="12"/>
      <c r="AL64" s="12"/>
    </row>
    <row r="65" spans="2:38" ht="15" customHeight="1">
      <c r="B65" s="271" t="s">
        <v>62</v>
      </c>
      <c r="C65" s="272"/>
      <c r="D65" s="272"/>
      <c r="E65" s="272"/>
      <c r="F65" s="272"/>
      <c r="G65" s="272"/>
      <c r="H65" s="272"/>
      <c r="I65" s="272"/>
      <c r="J65" s="272"/>
      <c r="K65" s="272"/>
      <c r="L65" s="272"/>
      <c r="M65" s="272"/>
      <c r="N65" s="272"/>
      <c r="O65" s="272"/>
      <c r="P65" s="272"/>
      <c r="Q65" s="272"/>
      <c r="R65" s="272"/>
      <c r="S65" s="272"/>
      <c r="T65" s="272"/>
      <c r="U65" s="273"/>
      <c r="V65" s="9"/>
      <c r="Y65" s="274" t="s">
        <v>73</v>
      </c>
      <c r="Z65" s="274"/>
      <c r="AA65" s="274"/>
      <c r="AB65" s="274"/>
      <c r="AC65" s="274"/>
      <c r="AD65" s="274"/>
      <c r="AE65" s="274"/>
      <c r="AF65" s="274"/>
      <c r="AG65" s="274"/>
      <c r="AH65" s="274"/>
      <c r="AI65" s="274"/>
      <c r="AJ65" s="274"/>
      <c r="AK65" s="274"/>
      <c r="AL65" s="274"/>
    </row>
    <row r="66" spans="2:38" ht="15" customHeight="1" thickBot="1">
      <c r="B66" s="259" t="s">
        <v>51</v>
      </c>
      <c r="C66" s="260"/>
      <c r="D66" s="260"/>
      <c r="E66" s="260"/>
      <c r="F66" s="260"/>
      <c r="G66" s="260"/>
      <c r="H66" s="260"/>
      <c r="I66" s="260"/>
      <c r="J66" s="35"/>
      <c r="K66" s="34" t="str">
        <f>K11</f>
        <v>■</v>
      </c>
      <c r="L66" s="30" t="s">
        <v>52</v>
      </c>
      <c r="M66" s="36"/>
      <c r="N66" s="37"/>
      <c r="O66" s="34" t="str">
        <f>O11</f>
        <v>□</v>
      </c>
      <c r="P66" s="30" t="s">
        <v>53</v>
      </c>
      <c r="Q66" s="36"/>
      <c r="R66" s="37"/>
      <c r="S66" s="37"/>
      <c r="T66" s="37"/>
      <c r="U66" s="30"/>
      <c r="V66" s="11"/>
      <c r="W66" s="38"/>
      <c r="X66" s="39"/>
      <c r="Y66" s="275"/>
      <c r="Z66" s="275"/>
      <c r="AA66" s="275"/>
      <c r="AB66" s="275"/>
      <c r="AC66" s="275"/>
      <c r="AD66" s="275"/>
      <c r="AE66" s="275"/>
      <c r="AF66" s="275"/>
      <c r="AG66" s="275"/>
      <c r="AH66" s="275"/>
      <c r="AI66" s="275"/>
      <c r="AJ66" s="275"/>
      <c r="AK66" s="275"/>
      <c r="AL66" s="275"/>
    </row>
    <row r="67" spans="2:38" ht="15" customHeight="1">
      <c r="B67" s="280" t="s">
        <v>10</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2"/>
      <c r="AC67" s="280" t="s">
        <v>11</v>
      </c>
      <c r="AD67" s="281"/>
      <c r="AE67" s="281"/>
      <c r="AF67" s="281"/>
      <c r="AG67" s="281"/>
      <c r="AH67" s="281"/>
      <c r="AI67" s="281"/>
      <c r="AJ67" s="281"/>
      <c r="AK67" s="281"/>
      <c r="AL67" s="282"/>
    </row>
    <row r="68" spans="2:38" ht="15" customHeight="1">
      <c r="B68" s="249" t="s">
        <v>12</v>
      </c>
      <c r="C68" s="250"/>
      <c r="D68" s="250"/>
      <c r="E68" s="250"/>
      <c r="F68" s="251"/>
      <c r="G68" s="255" t="s">
        <v>71</v>
      </c>
      <c r="H68" s="256"/>
      <c r="I68" s="259" t="s">
        <v>13</v>
      </c>
      <c r="J68" s="260"/>
      <c r="K68" s="261"/>
      <c r="L68" s="262" t="s">
        <v>14</v>
      </c>
      <c r="M68" s="263"/>
      <c r="N68" s="263"/>
      <c r="O68" s="263"/>
      <c r="P68" s="263"/>
      <c r="Q68" s="263"/>
      <c r="R68" s="263"/>
      <c r="S68" s="263"/>
      <c r="T68" s="263"/>
      <c r="U68" s="263"/>
      <c r="V68" s="263"/>
      <c r="W68" s="263"/>
      <c r="X68" s="263"/>
      <c r="Y68" s="263"/>
      <c r="Z68" s="264"/>
      <c r="AA68" s="255" t="s">
        <v>70</v>
      </c>
      <c r="AB68" s="265"/>
      <c r="AC68" s="303" t="s">
        <v>15</v>
      </c>
      <c r="AD68" s="260"/>
      <c r="AE68" s="261"/>
      <c r="AF68" s="255" t="s">
        <v>69</v>
      </c>
      <c r="AG68" s="250"/>
      <c r="AH68" s="251"/>
      <c r="AI68" s="304" t="s">
        <v>19</v>
      </c>
      <c r="AJ68" s="250"/>
      <c r="AK68" s="250"/>
      <c r="AL68" s="265"/>
    </row>
    <row r="69" spans="2:38" ht="15" customHeight="1" thickBot="1">
      <c r="B69" s="252"/>
      <c r="C69" s="253"/>
      <c r="D69" s="253"/>
      <c r="E69" s="253"/>
      <c r="F69" s="254"/>
      <c r="G69" s="257"/>
      <c r="H69" s="258"/>
      <c r="I69" s="42">
        <v>1</v>
      </c>
      <c r="J69" s="42">
        <v>2</v>
      </c>
      <c r="K69" s="42"/>
      <c r="L69" s="241" t="s">
        <v>61</v>
      </c>
      <c r="M69" s="242"/>
      <c r="N69" s="242"/>
      <c r="O69" s="242"/>
      <c r="P69" s="242"/>
      <c r="Q69" s="242"/>
      <c r="R69" s="242"/>
      <c r="S69" s="242"/>
      <c r="T69" s="242"/>
      <c r="U69" s="242"/>
      <c r="V69" s="242"/>
      <c r="W69" s="242"/>
      <c r="X69" s="242"/>
      <c r="Y69" s="242"/>
      <c r="Z69" s="243"/>
      <c r="AA69" s="266"/>
      <c r="AB69" s="267"/>
      <c r="AC69" s="45" t="s">
        <v>16</v>
      </c>
      <c r="AD69" s="42" t="s">
        <v>17</v>
      </c>
      <c r="AE69" s="42" t="s">
        <v>18</v>
      </c>
      <c r="AF69" s="266"/>
      <c r="AG69" s="253"/>
      <c r="AH69" s="254"/>
      <c r="AI69" s="266"/>
      <c r="AJ69" s="253"/>
      <c r="AK69" s="253"/>
      <c r="AL69" s="267"/>
    </row>
    <row r="70" spans="2:38" ht="15" customHeight="1">
      <c r="B70" s="46" t="s">
        <v>115</v>
      </c>
      <c r="G70" s="4" t="s">
        <v>7</v>
      </c>
      <c r="H70" s="8" t="s">
        <v>21</v>
      </c>
      <c r="I70" s="104"/>
      <c r="J70" s="90" t="str">
        <f>$AC$6</f>
        <v>□</v>
      </c>
      <c r="K70" s="104"/>
      <c r="L70" s="314" t="s">
        <v>116</v>
      </c>
      <c r="M70" s="315"/>
      <c r="N70" s="315"/>
      <c r="O70" s="315"/>
      <c r="P70" s="315"/>
      <c r="Q70" s="315"/>
      <c r="R70" s="315"/>
      <c r="S70" s="315"/>
      <c r="T70" s="315"/>
      <c r="U70" s="315"/>
      <c r="V70" s="315"/>
      <c r="W70" s="315"/>
      <c r="X70" s="315"/>
      <c r="Y70" s="315"/>
      <c r="Z70" s="316"/>
      <c r="AA70" s="364" t="s">
        <v>23</v>
      </c>
      <c r="AB70" s="365"/>
      <c r="AC70" s="105" t="s">
        <v>23</v>
      </c>
      <c r="AD70" s="75" t="s">
        <v>23</v>
      </c>
      <c r="AE70" s="75" t="s">
        <v>23</v>
      </c>
      <c r="AF70" s="218" t="s">
        <v>23</v>
      </c>
      <c r="AG70" s="301"/>
      <c r="AH70" s="302"/>
      <c r="AI70" s="75"/>
      <c r="AJ70" s="78"/>
      <c r="AK70" s="78"/>
      <c r="AL70" s="106"/>
    </row>
    <row r="71" spans="2:38" ht="15" customHeight="1">
      <c r="B71" s="46"/>
      <c r="G71" s="4" t="s">
        <v>7</v>
      </c>
      <c r="H71" s="8" t="s">
        <v>25</v>
      </c>
      <c r="I71" s="63"/>
      <c r="J71" s="63"/>
      <c r="K71" s="63"/>
      <c r="L71" s="229"/>
      <c r="M71" s="230"/>
      <c r="N71" s="230"/>
      <c r="O71" s="230"/>
      <c r="P71" s="230"/>
      <c r="Q71" s="230"/>
      <c r="R71" s="230"/>
      <c r="S71" s="230"/>
      <c r="T71" s="230"/>
      <c r="U71" s="230"/>
      <c r="V71" s="230"/>
      <c r="W71" s="230"/>
      <c r="X71" s="230"/>
      <c r="Y71" s="230"/>
      <c r="Z71" s="231"/>
      <c r="AA71" s="31"/>
      <c r="AB71" s="32"/>
      <c r="AC71" s="107"/>
      <c r="AD71" s="31"/>
      <c r="AE71" s="31"/>
      <c r="AF71" s="31"/>
      <c r="AG71" s="32"/>
      <c r="AH71" s="33"/>
      <c r="AI71" s="31"/>
      <c r="AJ71" s="32"/>
      <c r="AK71" s="32"/>
      <c r="AL71" s="108"/>
    </row>
    <row r="72" spans="2:38" ht="15" customHeight="1">
      <c r="B72" s="46"/>
      <c r="G72" s="62"/>
      <c r="I72" s="104"/>
      <c r="J72" s="90" t="str">
        <f>$AC$6</f>
        <v>□</v>
      </c>
      <c r="K72" s="104"/>
      <c r="L72" s="314" t="s">
        <v>117</v>
      </c>
      <c r="M72" s="315"/>
      <c r="N72" s="315"/>
      <c r="O72" s="315"/>
      <c r="P72" s="315"/>
      <c r="Q72" s="315"/>
      <c r="R72" s="315"/>
      <c r="S72" s="315"/>
      <c r="T72" s="315"/>
      <c r="U72" s="315"/>
      <c r="V72" s="315"/>
      <c r="W72" s="315"/>
      <c r="X72" s="315"/>
      <c r="Y72" s="315"/>
      <c r="Z72" s="316"/>
      <c r="AA72" s="364" t="s">
        <v>23</v>
      </c>
      <c r="AB72" s="365"/>
      <c r="AC72" s="105" t="s">
        <v>23</v>
      </c>
      <c r="AD72" s="75" t="s">
        <v>23</v>
      </c>
      <c r="AE72" s="75" t="s">
        <v>23</v>
      </c>
      <c r="AF72" s="218" t="s">
        <v>23</v>
      </c>
      <c r="AG72" s="301"/>
      <c r="AH72" s="302"/>
      <c r="AI72" s="75"/>
      <c r="AJ72" s="78"/>
      <c r="AK72" s="78"/>
      <c r="AL72" s="106"/>
    </row>
    <row r="73" spans="2:38" ht="15" customHeight="1">
      <c r="B73" s="46"/>
      <c r="G73" s="62"/>
      <c r="I73" s="63"/>
      <c r="J73" s="63"/>
      <c r="K73" s="63"/>
      <c r="L73" s="229"/>
      <c r="M73" s="230"/>
      <c r="N73" s="230"/>
      <c r="O73" s="230"/>
      <c r="P73" s="230"/>
      <c r="Q73" s="230"/>
      <c r="R73" s="230"/>
      <c r="S73" s="230"/>
      <c r="T73" s="230"/>
      <c r="U73" s="230"/>
      <c r="V73" s="230"/>
      <c r="W73" s="230"/>
      <c r="X73" s="230"/>
      <c r="Y73" s="230"/>
      <c r="Z73" s="231"/>
      <c r="AA73" s="31"/>
      <c r="AB73" s="32"/>
      <c r="AC73" s="107"/>
      <c r="AD73" s="31"/>
      <c r="AE73" s="31"/>
      <c r="AF73" s="31"/>
      <c r="AG73" s="32"/>
      <c r="AH73" s="33"/>
      <c r="AI73" s="31"/>
      <c r="AJ73" s="32"/>
      <c r="AK73" s="32"/>
      <c r="AL73" s="108"/>
    </row>
    <row r="74" spans="2:38" ht="15" customHeight="1">
      <c r="B74" s="46"/>
      <c r="G74" s="62"/>
      <c r="I74" s="104"/>
      <c r="J74" s="90" t="str">
        <f>$AC$6</f>
        <v>□</v>
      </c>
      <c r="K74" s="104"/>
      <c r="L74" s="314" t="s">
        <v>118</v>
      </c>
      <c r="M74" s="315"/>
      <c r="N74" s="315"/>
      <c r="O74" s="315"/>
      <c r="P74" s="315"/>
      <c r="Q74" s="315"/>
      <c r="R74" s="315"/>
      <c r="S74" s="315"/>
      <c r="T74" s="315"/>
      <c r="U74" s="315"/>
      <c r="V74" s="315"/>
      <c r="W74" s="315"/>
      <c r="X74" s="315"/>
      <c r="Y74" s="315"/>
      <c r="Z74" s="316"/>
      <c r="AA74" s="364" t="s">
        <v>23</v>
      </c>
      <c r="AB74" s="365"/>
      <c r="AC74" s="105" t="s">
        <v>23</v>
      </c>
      <c r="AD74" s="75" t="s">
        <v>23</v>
      </c>
      <c r="AE74" s="75" t="s">
        <v>23</v>
      </c>
      <c r="AF74" s="218" t="s">
        <v>23</v>
      </c>
      <c r="AG74" s="301"/>
      <c r="AH74" s="302"/>
      <c r="AI74" s="75"/>
      <c r="AJ74" s="78"/>
      <c r="AK74" s="78"/>
      <c r="AL74" s="106"/>
    </row>
    <row r="75" spans="2:38" ht="15" customHeight="1">
      <c r="B75" s="46"/>
      <c r="G75" s="62"/>
      <c r="I75" s="63"/>
      <c r="J75" s="63"/>
      <c r="K75" s="63"/>
      <c r="L75" s="229"/>
      <c r="M75" s="230"/>
      <c r="N75" s="230"/>
      <c r="O75" s="230"/>
      <c r="P75" s="230"/>
      <c r="Q75" s="230"/>
      <c r="R75" s="230"/>
      <c r="S75" s="230"/>
      <c r="T75" s="230"/>
      <c r="U75" s="230"/>
      <c r="V75" s="230"/>
      <c r="W75" s="230"/>
      <c r="X75" s="230"/>
      <c r="Y75" s="230"/>
      <c r="Z75" s="231"/>
      <c r="AA75" s="31"/>
      <c r="AB75" s="32"/>
      <c r="AC75" s="107"/>
      <c r="AD75" s="31"/>
      <c r="AE75" s="31"/>
      <c r="AF75" s="31"/>
      <c r="AG75" s="32"/>
      <c r="AH75" s="33"/>
      <c r="AI75" s="31"/>
      <c r="AJ75" s="32"/>
      <c r="AK75" s="32"/>
      <c r="AL75" s="108"/>
    </row>
    <row r="76" spans="2:38" ht="15" customHeight="1">
      <c r="B76" s="46"/>
      <c r="G76" s="62"/>
      <c r="I76" s="104"/>
      <c r="J76" s="90" t="str">
        <f>$AC$6</f>
        <v>□</v>
      </c>
      <c r="K76" s="104"/>
      <c r="L76" s="314" t="s">
        <v>119</v>
      </c>
      <c r="M76" s="315"/>
      <c r="N76" s="315"/>
      <c r="O76" s="315"/>
      <c r="P76" s="315"/>
      <c r="Q76" s="315"/>
      <c r="R76" s="315"/>
      <c r="S76" s="315"/>
      <c r="T76" s="315"/>
      <c r="U76" s="315"/>
      <c r="V76" s="315"/>
      <c r="W76" s="315"/>
      <c r="X76" s="315"/>
      <c r="Y76" s="315"/>
      <c r="Z76" s="316"/>
      <c r="AA76" s="364" t="s">
        <v>23</v>
      </c>
      <c r="AB76" s="365"/>
      <c r="AC76" s="105" t="s">
        <v>23</v>
      </c>
      <c r="AD76" s="75" t="s">
        <v>23</v>
      </c>
      <c r="AE76" s="75" t="s">
        <v>23</v>
      </c>
      <c r="AF76" s="218" t="s">
        <v>23</v>
      </c>
      <c r="AG76" s="301"/>
      <c r="AH76" s="302"/>
      <c r="AI76" s="75"/>
      <c r="AJ76" s="78"/>
      <c r="AK76" s="78"/>
      <c r="AL76" s="106"/>
    </row>
    <row r="77" spans="2:38" ht="15" customHeight="1">
      <c r="B77" s="46"/>
      <c r="G77" s="62"/>
      <c r="I77" s="63"/>
      <c r="J77" s="63"/>
      <c r="K77" s="63"/>
      <c r="L77" s="229"/>
      <c r="M77" s="230"/>
      <c r="N77" s="230"/>
      <c r="O77" s="230"/>
      <c r="P77" s="230"/>
      <c r="Q77" s="230"/>
      <c r="R77" s="230"/>
      <c r="S77" s="230"/>
      <c r="T77" s="230"/>
      <c r="U77" s="230"/>
      <c r="V77" s="230"/>
      <c r="W77" s="230"/>
      <c r="X77" s="230"/>
      <c r="Y77" s="230"/>
      <c r="Z77" s="231"/>
      <c r="AA77" s="31"/>
      <c r="AB77" s="32"/>
      <c r="AC77" s="107"/>
      <c r="AD77" s="31"/>
      <c r="AE77" s="31"/>
      <c r="AF77" s="31"/>
      <c r="AG77" s="32"/>
      <c r="AH77" s="33"/>
      <c r="AI77" s="31"/>
      <c r="AJ77" s="32"/>
      <c r="AK77" s="32"/>
      <c r="AL77" s="108"/>
    </row>
    <row r="78" spans="2:38" ht="15" customHeight="1">
      <c r="B78" s="46"/>
      <c r="G78" s="62"/>
      <c r="I78" s="104"/>
      <c r="J78" s="90" t="str">
        <f>$AC$6</f>
        <v>□</v>
      </c>
      <c r="K78" s="104"/>
      <c r="L78" s="314" t="s">
        <v>120</v>
      </c>
      <c r="M78" s="315"/>
      <c r="N78" s="315"/>
      <c r="O78" s="315"/>
      <c r="P78" s="315"/>
      <c r="Q78" s="315"/>
      <c r="R78" s="315"/>
      <c r="S78" s="315"/>
      <c r="T78" s="315"/>
      <c r="U78" s="315"/>
      <c r="V78" s="315"/>
      <c r="W78" s="315"/>
      <c r="X78" s="315"/>
      <c r="Y78" s="315"/>
      <c r="Z78" s="316"/>
      <c r="AA78" s="364" t="s">
        <v>23</v>
      </c>
      <c r="AB78" s="365"/>
      <c r="AC78" s="105" t="s">
        <v>23</v>
      </c>
      <c r="AD78" s="75" t="s">
        <v>23</v>
      </c>
      <c r="AE78" s="75" t="s">
        <v>23</v>
      </c>
      <c r="AF78" s="218" t="s">
        <v>23</v>
      </c>
      <c r="AG78" s="301"/>
      <c r="AH78" s="302"/>
      <c r="AI78" s="75"/>
      <c r="AJ78" s="78"/>
      <c r="AK78" s="78"/>
      <c r="AL78" s="106"/>
    </row>
    <row r="79" spans="2:38" ht="15" customHeight="1">
      <c r="B79" s="86"/>
      <c r="C79" s="29"/>
      <c r="D79" s="29"/>
      <c r="E79" s="29"/>
      <c r="F79" s="29"/>
      <c r="G79" s="28"/>
      <c r="H79" s="29"/>
      <c r="I79" s="63"/>
      <c r="J79" s="63"/>
      <c r="K79" s="63"/>
      <c r="L79" s="229"/>
      <c r="M79" s="230"/>
      <c r="N79" s="230"/>
      <c r="O79" s="230"/>
      <c r="P79" s="230"/>
      <c r="Q79" s="230"/>
      <c r="R79" s="230"/>
      <c r="S79" s="230"/>
      <c r="T79" s="230"/>
      <c r="U79" s="230"/>
      <c r="V79" s="230"/>
      <c r="W79" s="230"/>
      <c r="X79" s="230"/>
      <c r="Y79" s="230"/>
      <c r="Z79" s="231"/>
      <c r="AA79" s="31"/>
      <c r="AB79" s="32"/>
      <c r="AC79" s="107"/>
      <c r="AD79" s="31"/>
      <c r="AE79" s="31"/>
      <c r="AF79" s="31"/>
      <c r="AG79" s="32"/>
      <c r="AH79" s="33"/>
      <c r="AI79" s="31"/>
      <c r="AJ79" s="32"/>
      <c r="AK79" s="32"/>
      <c r="AL79" s="108"/>
    </row>
    <row r="80" spans="2:38" ht="15" customHeight="1">
      <c r="B80" s="46" t="s">
        <v>121</v>
      </c>
      <c r="G80" s="4" t="s">
        <v>7</v>
      </c>
      <c r="H80" s="8" t="s">
        <v>21</v>
      </c>
      <c r="I80" s="70"/>
      <c r="J80" s="90" t="str">
        <f>$AC$6</f>
        <v>□</v>
      </c>
      <c r="K80" s="70"/>
      <c r="L80" s="317" t="s">
        <v>122</v>
      </c>
      <c r="M80" s="318"/>
      <c r="N80" s="318"/>
      <c r="O80" s="318"/>
      <c r="P80" s="318"/>
      <c r="Q80" s="318"/>
      <c r="R80" s="318"/>
      <c r="S80" s="318"/>
      <c r="T80" s="318"/>
      <c r="U80" s="318"/>
      <c r="V80" s="318"/>
      <c r="W80" s="318"/>
      <c r="X80" s="318"/>
      <c r="Y80" s="318"/>
      <c r="Z80" s="319"/>
      <c r="AA80" s="366" t="s">
        <v>23</v>
      </c>
      <c r="AB80" s="367"/>
      <c r="AC80" s="76" t="s">
        <v>23</v>
      </c>
      <c r="AD80" s="77" t="s">
        <v>23</v>
      </c>
      <c r="AE80" s="77" t="s">
        <v>23</v>
      </c>
      <c r="AF80" s="320" t="s">
        <v>23</v>
      </c>
      <c r="AG80" s="321"/>
      <c r="AH80" s="322"/>
      <c r="AI80" s="77"/>
      <c r="AJ80" s="79"/>
      <c r="AK80" s="79"/>
      <c r="AL80" s="80"/>
    </row>
    <row r="81" spans="2:38" ht="15" customHeight="1">
      <c r="B81" s="46"/>
      <c r="G81" s="4" t="s">
        <v>7</v>
      </c>
      <c r="H81" s="8" t="s">
        <v>25</v>
      </c>
      <c r="I81" s="63"/>
      <c r="J81" s="63"/>
      <c r="K81" s="63"/>
      <c r="L81" s="229"/>
      <c r="M81" s="230"/>
      <c r="N81" s="230"/>
      <c r="O81" s="230"/>
      <c r="P81" s="230"/>
      <c r="Q81" s="230"/>
      <c r="R81" s="230"/>
      <c r="S81" s="230"/>
      <c r="T81" s="230"/>
      <c r="U81" s="230"/>
      <c r="V81" s="230"/>
      <c r="W81" s="230"/>
      <c r="X81" s="230"/>
      <c r="Y81" s="230"/>
      <c r="Z81" s="231"/>
      <c r="AA81" s="31"/>
      <c r="AB81" s="32"/>
      <c r="AC81" s="107"/>
      <c r="AD81" s="31"/>
      <c r="AE81" s="31"/>
      <c r="AF81" s="31"/>
      <c r="AG81" s="32"/>
      <c r="AH81" s="33"/>
      <c r="AI81" s="31"/>
      <c r="AJ81" s="32"/>
      <c r="AK81" s="32"/>
      <c r="AL81" s="108"/>
    </row>
    <row r="82" spans="2:38" ht="15" customHeight="1">
      <c r="B82" s="46"/>
      <c r="G82" s="62"/>
      <c r="I82" s="104"/>
      <c r="J82" s="90" t="str">
        <f>$AC$6</f>
        <v>□</v>
      </c>
      <c r="K82" s="104"/>
      <c r="L82" s="314" t="s">
        <v>123</v>
      </c>
      <c r="M82" s="315"/>
      <c r="N82" s="315"/>
      <c r="O82" s="315"/>
      <c r="P82" s="315"/>
      <c r="Q82" s="315"/>
      <c r="R82" s="315"/>
      <c r="S82" s="315"/>
      <c r="T82" s="315"/>
      <c r="U82" s="315"/>
      <c r="V82" s="315"/>
      <c r="W82" s="315"/>
      <c r="X82" s="315"/>
      <c r="Y82" s="315"/>
      <c r="Z82" s="316"/>
      <c r="AA82" s="364" t="s">
        <v>23</v>
      </c>
      <c r="AB82" s="365"/>
      <c r="AC82" s="105" t="s">
        <v>23</v>
      </c>
      <c r="AD82" s="75" t="s">
        <v>23</v>
      </c>
      <c r="AE82" s="75" t="s">
        <v>23</v>
      </c>
      <c r="AF82" s="218" t="s">
        <v>23</v>
      </c>
      <c r="AG82" s="301"/>
      <c r="AH82" s="302"/>
      <c r="AI82" s="75"/>
      <c r="AJ82" s="78"/>
      <c r="AK82" s="78"/>
      <c r="AL82" s="106"/>
    </row>
    <row r="83" spans="2:38" ht="15" customHeight="1" thickBot="1">
      <c r="B83" s="86"/>
      <c r="C83" s="29"/>
      <c r="D83" s="29"/>
      <c r="E83" s="29"/>
      <c r="F83" s="29"/>
      <c r="G83" s="28"/>
      <c r="H83" s="29"/>
      <c r="I83" s="63"/>
      <c r="J83" s="63"/>
      <c r="K83" s="63"/>
      <c r="L83" s="229"/>
      <c r="M83" s="230"/>
      <c r="N83" s="230"/>
      <c r="O83" s="230"/>
      <c r="P83" s="230"/>
      <c r="Q83" s="230"/>
      <c r="R83" s="230"/>
      <c r="S83" s="230"/>
      <c r="T83" s="230"/>
      <c r="U83" s="230"/>
      <c r="V83" s="230"/>
      <c r="W83" s="230"/>
      <c r="X83" s="230"/>
      <c r="Y83" s="230"/>
      <c r="Z83" s="231"/>
      <c r="AA83" s="31"/>
      <c r="AB83" s="32"/>
      <c r="AC83" s="107"/>
      <c r="AD83" s="31"/>
      <c r="AE83" s="31"/>
      <c r="AF83" s="31"/>
      <c r="AG83" s="32"/>
      <c r="AH83" s="33"/>
      <c r="AI83" s="31"/>
      <c r="AJ83" s="32"/>
      <c r="AK83" s="32"/>
      <c r="AL83" s="108"/>
    </row>
    <row r="84" spans="2:38" ht="9" customHeight="1">
      <c r="B84" s="25"/>
      <c r="C84" s="25"/>
      <c r="D84" s="25"/>
      <c r="E84" s="25"/>
      <c r="F84" s="25"/>
      <c r="G84" s="25"/>
      <c r="H84" s="25"/>
      <c r="I84" s="25"/>
      <c r="J84" s="25"/>
      <c r="K84" s="25"/>
      <c r="L84" s="25"/>
      <c r="M84" s="25"/>
      <c r="N84" s="25"/>
      <c r="O84" s="25"/>
      <c r="P84" s="25"/>
      <c r="Q84" s="25"/>
      <c r="R84" s="25"/>
      <c r="S84" s="25"/>
      <c r="T84" s="25"/>
      <c r="U84" s="25"/>
      <c r="V84" s="25"/>
      <c r="W84" s="25"/>
      <c r="X84" s="25"/>
      <c r="Y84" s="25"/>
      <c r="Z84" s="25"/>
      <c r="AA84" s="25"/>
      <c r="AB84" s="25"/>
      <c r="AC84" s="25"/>
      <c r="AD84" s="25"/>
      <c r="AE84" s="25"/>
      <c r="AF84" s="25"/>
      <c r="AG84" s="25"/>
      <c r="AH84" s="25"/>
      <c r="AI84" s="25"/>
      <c r="AJ84" s="25"/>
      <c r="AK84" s="25"/>
      <c r="AL84" s="25"/>
    </row>
    <row r="85" spans="2:38" ht="13.5" customHeight="1">
      <c r="B85" s="8" t="s">
        <v>30</v>
      </c>
      <c r="D85" s="8" t="s">
        <v>31</v>
      </c>
    </row>
    <row r="86" spans="2:38" ht="13.5" customHeight="1">
      <c r="B86" s="8" t="s">
        <v>32</v>
      </c>
      <c r="D86" s="8" t="s">
        <v>72</v>
      </c>
    </row>
    <row r="87" spans="2:38" ht="13.5" customHeight="1">
      <c r="B87" s="8" t="s">
        <v>33</v>
      </c>
      <c r="D87" s="8" t="s">
        <v>34</v>
      </c>
    </row>
    <row r="88" spans="2:38" ht="15" customHeight="1"/>
    <row r="89" spans="2:38" ht="15" customHeight="1"/>
  </sheetData>
  <sheetProtection algorithmName="SHA-512" hashValue="rbKVKgpeuvnUwYtE1sfN8tABuqcfW8CTzpsBkd0tH8EDcmk526fHfvy6upxOfnBc9uxcKSq6mhEnUK/1SRyhlg==" saltValue="yVS8Mu7bHv9TaO0PjOlrwQ==" spinCount="100000" sheet="1"/>
  <mergeCells count="127">
    <mergeCell ref="Y1:AE1"/>
    <mergeCell ref="B2:AA3"/>
    <mergeCell ref="I4:W4"/>
    <mergeCell ref="AC4:AD4"/>
    <mergeCell ref="AF4:AG4"/>
    <mergeCell ref="AI4:AJ4"/>
    <mergeCell ref="B10:U10"/>
    <mergeCell ref="B65:U65"/>
    <mergeCell ref="AC68:AE68"/>
    <mergeCell ref="B5:H6"/>
    <mergeCell ref="I5:W6"/>
    <mergeCell ref="Y65:AL66"/>
    <mergeCell ref="B67:AB67"/>
    <mergeCell ref="AC67:AL67"/>
    <mergeCell ref="AA51:AB51"/>
    <mergeCell ref="AI68:AL69"/>
    <mergeCell ref="Y63:AE63"/>
    <mergeCell ref="L53:Z54"/>
    <mergeCell ref="B66:I66"/>
    <mergeCell ref="AA53:AB53"/>
    <mergeCell ref="AF53:AH53"/>
    <mergeCell ref="L47:Z48"/>
    <mergeCell ref="AA47:AB47"/>
    <mergeCell ref="AF47:AH47"/>
    <mergeCell ref="L49:Z50"/>
    <mergeCell ref="AA49:AB49"/>
    <mergeCell ref="AF49:AH49"/>
    <mergeCell ref="L51:Z52"/>
    <mergeCell ref="AF51:AH51"/>
    <mergeCell ref="L43:Z44"/>
    <mergeCell ref="AA43:AB43"/>
    <mergeCell ref="AF43:AH43"/>
    <mergeCell ref="L45:Z46"/>
    <mergeCell ref="AA45:AB45"/>
    <mergeCell ref="AF45:AH45"/>
    <mergeCell ref="L37:Z38"/>
    <mergeCell ref="AA37:AB37"/>
    <mergeCell ref="AF37:AH37"/>
    <mergeCell ref="L39:Z40"/>
    <mergeCell ref="AA39:AB39"/>
    <mergeCell ref="AF39:AH39"/>
    <mergeCell ref="L41:Z42"/>
    <mergeCell ref="AA41:AB41"/>
    <mergeCell ref="AF41:AH41"/>
    <mergeCell ref="G13:H14"/>
    <mergeCell ref="AF25:AH25"/>
    <mergeCell ref="L27:Z28"/>
    <mergeCell ref="AA27:AB27"/>
    <mergeCell ref="AF27:AH27"/>
    <mergeCell ref="L14:Z14"/>
    <mergeCell ref="L25:Z26"/>
    <mergeCell ref="AF13:AH14"/>
    <mergeCell ref="L35:Z36"/>
    <mergeCell ref="AA35:AB35"/>
    <mergeCell ref="AF35:AH35"/>
    <mergeCell ref="AF23:AH23"/>
    <mergeCell ref="AA33:AB33"/>
    <mergeCell ref="AF33:AH33"/>
    <mergeCell ref="AI13:AL14"/>
    <mergeCell ref="Y10:AL11"/>
    <mergeCell ref="B11:I11"/>
    <mergeCell ref="B13:F14"/>
    <mergeCell ref="AF55:AH55"/>
    <mergeCell ref="L57:Z58"/>
    <mergeCell ref="AA57:AB57"/>
    <mergeCell ref="AF57:AH57"/>
    <mergeCell ref="L17:Z18"/>
    <mergeCell ref="AA17:AB17"/>
    <mergeCell ref="I13:K13"/>
    <mergeCell ref="L13:Z13"/>
    <mergeCell ref="AA13:AB14"/>
    <mergeCell ref="AC13:AE13"/>
    <mergeCell ref="L31:Z32"/>
    <mergeCell ref="AA31:AB31"/>
    <mergeCell ref="AA25:AB25"/>
    <mergeCell ref="B12:AB12"/>
    <mergeCell ref="AC12:AL12"/>
    <mergeCell ref="AF31:AH31"/>
    <mergeCell ref="L33:Z34"/>
    <mergeCell ref="L29:Z30"/>
    <mergeCell ref="AA29:AB29"/>
    <mergeCell ref="AF29:AH29"/>
    <mergeCell ref="L76:Z77"/>
    <mergeCell ref="AA76:AB76"/>
    <mergeCell ref="AF76:AH76"/>
    <mergeCell ref="L78:Z79"/>
    <mergeCell ref="AA78:AB78"/>
    <mergeCell ref="AF78:AH78"/>
    <mergeCell ref="L72:Z73"/>
    <mergeCell ref="AA72:AB72"/>
    <mergeCell ref="AF72:AH72"/>
    <mergeCell ref="L74:Z75"/>
    <mergeCell ref="AA74:AB74"/>
    <mergeCell ref="AF74:AH74"/>
    <mergeCell ref="L59:Z60"/>
    <mergeCell ref="AA59:AB59"/>
    <mergeCell ref="AF59:AH59"/>
    <mergeCell ref="L55:Z56"/>
    <mergeCell ref="AA55:AB55"/>
    <mergeCell ref="L70:Z71"/>
    <mergeCell ref="AA70:AB70"/>
    <mergeCell ref="AF70:AH70"/>
    <mergeCell ref="AA68:AB69"/>
    <mergeCell ref="B68:F69"/>
    <mergeCell ref="G68:H69"/>
    <mergeCell ref="I68:K68"/>
    <mergeCell ref="L68:Z68"/>
    <mergeCell ref="L69:Z69"/>
    <mergeCell ref="L82:Z83"/>
    <mergeCell ref="AA82:AB82"/>
    <mergeCell ref="AF82:AH82"/>
    <mergeCell ref="L15:Z16"/>
    <mergeCell ref="AA15:AB15"/>
    <mergeCell ref="AF15:AH15"/>
    <mergeCell ref="L21:Z22"/>
    <mergeCell ref="AA21:AB21"/>
    <mergeCell ref="AF21:AH21"/>
    <mergeCell ref="L23:Z24"/>
    <mergeCell ref="L80:Z81"/>
    <mergeCell ref="AA80:AB80"/>
    <mergeCell ref="AF80:AH80"/>
    <mergeCell ref="AF68:AH69"/>
    <mergeCell ref="AF17:AH17"/>
    <mergeCell ref="L19:Z20"/>
    <mergeCell ref="AA19:AB19"/>
    <mergeCell ref="AF19:AH19"/>
    <mergeCell ref="AA23:AB23"/>
  </mergeCells>
  <phoneticPr fontId="3"/>
  <dataValidations disablePrompts="1" count="1">
    <dataValidation type="list" allowBlank="1" showInputMessage="1" showErrorMessage="1" sqref="G33:G36 K11 G55:G56 G25:G28 G39:G40 G70:G71 AC5:AC6 G49:G50 G80:G81 G15:G16 O11 G45:G46" xr:uid="{00000000-0002-0000-0300-000000000000}">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verticalDpi="300" r:id="rId1"/>
  <headerFooter alignWithMargins="0">
    <oddFooter>&amp;R&amp;8(株) グッド・アイズ建築検査機構</oddFooter>
  </headerFooter>
  <rowBreaks count="1" manualBreakCount="1">
    <brk id="62" max="38" man="1"/>
  </rowBreaks>
  <ignoredErrors>
    <ignoredError sqref="K66:O66"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rgb="FF92D050"/>
  </sheetPr>
  <dimension ref="A1:AL79"/>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Y1" s="323" t="s">
        <v>130</v>
      </c>
      <c r="Z1" s="324"/>
      <c r="AA1" s="324"/>
      <c r="AB1" s="324"/>
      <c r="AC1" s="324"/>
      <c r="AD1" s="324"/>
      <c r="AE1" s="325"/>
      <c r="AI1" s="87"/>
      <c r="AJ1" s="87"/>
      <c r="AK1" s="87"/>
      <c r="AL1" s="88" t="str">
        <f>"（第1"&amp;IF($AC$6="■","面-2）","面-1）")</f>
        <v>（第1面-1）</v>
      </c>
    </row>
    <row r="2" spans="1:38" ht="12" customHeight="1">
      <c r="B2" s="286" t="s">
        <v>91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48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49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50</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38"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15" customHeight="1">
      <c r="B10" s="271" t="s">
        <v>62</v>
      </c>
      <c r="C10" s="272"/>
      <c r="D10" s="272"/>
      <c r="E10" s="272"/>
      <c r="F10" s="272"/>
      <c r="G10" s="272"/>
      <c r="H10" s="272"/>
      <c r="I10" s="272"/>
      <c r="J10" s="272"/>
      <c r="K10" s="272"/>
      <c r="L10" s="272"/>
      <c r="M10" s="272"/>
      <c r="N10" s="272"/>
      <c r="O10" s="272"/>
      <c r="P10" s="272"/>
      <c r="Q10" s="272"/>
      <c r="R10" s="272"/>
      <c r="S10" s="272"/>
      <c r="T10" s="272"/>
      <c r="U10" s="273"/>
      <c r="V10" s="9"/>
      <c r="Y10" s="274" t="s">
        <v>73</v>
      </c>
      <c r="Z10" s="274"/>
      <c r="AA10" s="274"/>
      <c r="AB10" s="274"/>
      <c r="AC10" s="274"/>
      <c r="AD10" s="274"/>
      <c r="AE10" s="274"/>
      <c r="AF10" s="274"/>
      <c r="AG10" s="274"/>
      <c r="AH10" s="274"/>
      <c r="AI10" s="274"/>
      <c r="AJ10" s="274"/>
      <c r="AK10" s="274"/>
      <c r="AL10" s="274"/>
    </row>
    <row r="11" spans="1:38" ht="15" customHeight="1" thickBot="1">
      <c r="B11" s="259" t="s">
        <v>51</v>
      </c>
      <c r="C11" s="260"/>
      <c r="D11" s="260"/>
      <c r="E11" s="260"/>
      <c r="F11" s="260"/>
      <c r="G11" s="260"/>
      <c r="H11" s="260"/>
      <c r="I11" s="260"/>
      <c r="J11" s="35"/>
      <c r="K11" s="6" t="s">
        <v>26</v>
      </c>
      <c r="L11" s="30" t="s">
        <v>52</v>
      </c>
      <c r="M11" s="36"/>
      <c r="N11" s="37"/>
      <c r="O11" s="6" t="s">
        <v>7</v>
      </c>
      <c r="P11" s="30" t="s">
        <v>53</v>
      </c>
      <c r="Q11" s="36"/>
      <c r="R11" s="37"/>
      <c r="S11" s="37"/>
      <c r="T11" s="37"/>
      <c r="U11" s="30"/>
      <c r="V11" s="11"/>
      <c r="W11" s="38"/>
      <c r="X11" s="39"/>
      <c r="Y11" s="275"/>
      <c r="Z11" s="275"/>
      <c r="AA11" s="275"/>
      <c r="AB11" s="275"/>
      <c r="AC11" s="275"/>
      <c r="AD11" s="275"/>
      <c r="AE11" s="275"/>
      <c r="AF11" s="275"/>
      <c r="AG11" s="275"/>
      <c r="AH11" s="275"/>
      <c r="AI11" s="275"/>
      <c r="AJ11" s="275"/>
      <c r="AK11" s="275"/>
      <c r="AL11" s="275"/>
    </row>
    <row r="12" spans="1:38"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row>
    <row r="13" spans="1:38" ht="15" customHeight="1">
      <c r="B13" s="249" t="s">
        <v>12</v>
      </c>
      <c r="C13" s="250"/>
      <c r="D13" s="250"/>
      <c r="E13" s="250"/>
      <c r="F13" s="251"/>
      <c r="G13" s="255" t="s">
        <v>71</v>
      </c>
      <c r="H13" s="256"/>
      <c r="I13" s="259" t="s">
        <v>13</v>
      </c>
      <c r="J13" s="260"/>
      <c r="K13" s="261"/>
      <c r="L13" s="262" t="s">
        <v>14</v>
      </c>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38" ht="15" customHeight="1" thickBot="1">
      <c r="B14" s="252"/>
      <c r="C14" s="253"/>
      <c r="D14" s="253"/>
      <c r="E14" s="253"/>
      <c r="F14" s="254"/>
      <c r="G14" s="257"/>
      <c r="H14" s="258"/>
      <c r="I14" s="42">
        <v>1</v>
      </c>
      <c r="J14" s="42">
        <v>2</v>
      </c>
      <c r="K14" s="42"/>
      <c r="L14" s="241" t="s">
        <v>61</v>
      </c>
      <c r="M14" s="242"/>
      <c r="N14" s="242"/>
      <c r="O14" s="242"/>
      <c r="P14" s="242"/>
      <c r="Q14" s="242"/>
      <c r="R14" s="242"/>
      <c r="S14" s="242"/>
      <c r="T14" s="242"/>
      <c r="U14" s="242"/>
      <c r="V14" s="242"/>
      <c r="W14" s="242"/>
      <c r="X14" s="242"/>
      <c r="Y14" s="242"/>
      <c r="Z14" s="243"/>
      <c r="AA14" s="266"/>
      <c r="AB14" s="267"/>
      <c r="AC14" s="45" t="s">
        <v>16</v>
      </c>
      <c r="AD14" s="42" t="s">
        <v>17</v>
      </c>
      <c r="AE14" s="42" t="s">
        <v>18</v>
      </c>
      <c r="AF14" s="266"/>
      <c r="AG14" s="253"/>
      <c r="AH14" s="254"/>
      <c r="AI14" s="266"/>
      <c r="AJ14" s="253"/>
      <c r="AK14" s="253"/>
      <c r="AL14" s="267"/>
    </row>
    <row r="15" spans="1:38" ht="15" customHeight="1">
      <c r="B15" s="46" t="s">
        <v>124</v>
      </c>
      <c r="G15" s="4" t="s">
        <v>7</v>
      </c>
      <c r="H15" s="8" t="s">
        <v>21</v>
      </c>
      <c r="I15" s="116" t="str">
        <f>$AC$5</f>
        <v>□</v>
      </c>
      <c r="J15" s="104"/>
      <c r="K15" s="104"/>
      <c r="L15" s="314" t="s">
        <v>125</v>
      </c>
      <c r="M15" s="315"/>
      <c r="N15" s="315"/>
      <c r="O15" s="315"/>
      <c r="P15" s="315"/>
      <c r="Q15" s="315"/>
      <c r="R15" s="315"/>
      <c r="S15" s="315"/>
      <c r="T15" s="315"/>
      <c r="U15" s="315"/>
      <c r="V15" s="315"/>
      <c r="W15" s="315"/>
      <c r="X15" s="315"/>
      <c r="Y15" s="315"/>
      <c r="Z15" s="316"/>
      <c r="AA15" s="364" t="s">
        <v>23</v>
      </c>
      <c r="AB15" s="365"/>
      <c r="AC15" s="105" t="s">
        <v>23</v>
      </c>
      <c r="AD15" s="75" t="s">
        <v>23</v>
      </c>
      <c r="AE15" s="75" t="s">
        <v>23</v>
      </c>
      <c r="AF15" s="218" t="s">
        <v>23</v>
      </c>
      <c r="AG15" s="301"/>
      <c r="AH15" s="302"/>
      <c r="AI15" s="75"/>
      <c r="AJ15" s="78"/>
      <c r="AK15" s="78"/>
      <c r="AL15" s="106"/>
    </row>
    <row r="16" spans="1:38" ht="15" customHeight="1">
      <c r="B16" s="46"/>
      <c r="G16" s="4" t="s">
        <v>7</v>
      </c>
      <c r="H16" s="8" t="s">
        <v>25</v>
      </c>
      <c r="I16" s="63"/>
      <c r="J16" s="63"/>
      <c r="K16" s="63"/>
      <c r="L16" s="229"/>
      <c r="M16" s="230"/>
      <c r="N16" s="230"/>
      <c r="O16" s="230"/>
      <c r="P16" s="230"/>
      <c r="Q16" s="230"/>
      <c r="R16" s="230"/>
      <c r="S16" s="230"/>
      <c r="T16" s="230"/>
      <c r="U16" s="230"/>
      <c r="V16" s="230"/>
      <c r="W16" s="230"/>
      <c r="X16" s="230"/>
      <c r="Y16" s="230"/>
      <c r="Z16" s="231"/>
      <c r="AA16" s="31"/>
      <c r="AB16" s="32"/>
      <c r="AC16" s="107"/>
      <c r="AD16" s="31"/>
      <c r="AE16" s="31"/>
      <c r="AF16" s="31"/>
      <c r="AG16" s="32"/>
      <c r="AH16" s="33"/>
      <c r="AI16" s="31"/>
      <c r="AJ16" s="32"/>
      <c r="AK16" s="32"/>
      <c r="AL16" s="108"/>
    </row>
    <row r="17" spans="2:38" ht="15" customHeight="1">
      <c r="B17" s="46"/>
      <c r="G17" s="62"/>
      <c r="I17" s="116" t="str">
        <f>$AC$5</f>
        <v>□</v>
      </c>
      <c r="J17" s="104"/>
      <c r="K17" s="104"/>
      <c r="L17" s="314" t="s">
        <v>126</v>
      </c>
      <c r="M17" s="315"/>
      <c r="N17" s="315"/>
      <c r="O17" s="315"/>
      <c r="P17" s="315"/>
      <c r="Q17" s="315"/>
      <c r="R17" s="315"/>
      <c r="S17" s="315"/>
      <c r="T17" s="315"/>
      <c r="U17" s="315"/>
      <c r="V17" s="315"/>
      <c r="W17" s="315"/>
      <c r="X17" s="315"/>
      <c r="Y17" s="315"/>
      <c r="Z17" s="316"/>
      <c r="AA17" s="364" t="s">
        <v>23</v>
      </c>
      <c r="AB17" s="365"/>
      <c r="AC17" s="105" t="s">
        <v>23</v>
      </c>
      <c r="AD17" s="75" t="s">
        <v>23</v>
      </c>
      <c r="AE17" s="75" t="s">
        <v>23</v>
      </c>
      <c r="AF17" s="218" t="s">
        <v>23</v>
      </c>
      <c r="AG17" s="301"/>
      <c r="AH17" s="302"/>
      <c r="AI17" s="75"/>
      <c r="AJ17" s="78"/>
      <c r="AK17" s="78"/>
      <c r="AL17" s="106"/>
    </row>
    <row r="18" spans="2:38" ht="15" customHeight="1">
      <c r="B18" s="46"/>
      <c r="G18" s="62"/>
      <c r="I18" s="63"/>
      <c r="J18" s="63"/>
      <c r="K18" s="63"/>
      <c r="L18" s="229"/>
      <c r="M18" s="230"/>
      <c r="N18" s="230"/>
      <c r="O18" s="230"/>
      <c r="P18" s="230"/>
      <c r="Q18" s="230"/>
      <c r="R18" s="230"/>
      <c r="S18" s="230"/>
      <c r="T18" s="230"/>
      <c r="U18" s="230"/>
      <c r="V18" s="230"/>
      <c r="W18" s="230"/>
      <c r="X18" s="230"/>
      <c r="Y18" s="230"/>
      <c r="Z18" s="231"/>
      <c r="AA18" s="31"/>
      <c r="AB18" s="32"/>
      <c r="AC18" s="107"/>
      <c r="AD18" s="31"/>
      <c r="AE18" s="31"/>
      <c r="AF18" s="31"/>
      <c r="AG18" s="32"/>
      <c r="AH18" s="33"/>
      <c r="AI18" s="31"/>
      <c r="AJ18" s="32"/>
      <c r="AK18" s="32"/>
      <c r="AL18" s="108"/>
    </row>
    <row r="19" spans="2:38" ht="15" customHeight="1">
      <c r="B19" s="46"/>
      <c r="G19" s="62"/>
      <c r="I19" s="116" t="str">
        <f>$AC$5</f>
        <v>□</v>
      </c>
      <c r="J19" s="104"/>
      <c r="K19" s="104"/>
      <c r="L19" s="314" t="s">
        <v>127</v>
      </c>
      <c r="M19" s="315"/>
      <c r="N19" s="315"/>
      <c r="O19" s="315"/>
      <c r="P19" s="315"/>
      <c r="Q19" s="315"/>
      <c r="R19" s="315"/>
      <c r="S19" s="315"/>
      <c r="T19" s="315"/>
      <c r="U19" s="315"/>
      <c r="V19" s="315"/>
      <c r="W19" s="315"/>
      <c r="X19" s="315"/>
      <c r="Y19" s="315"/>
      <c r="Z19" s="316"/>
      <c r="AA19" s="364" t="s">
        <v>23</v>
      </c>
      <c r="AB19" s="365"/>
      <c r="AC19" s="105" t="s">
        <v>23</v>
      </c>
      <c r="AD19" s="75" t="s">
        <v>23</v>
      </c>
      <c r="AE19" s="75" t="s">
        <v>23</v>
      </c>
      <c r="AF19" s="218" t="s">
        <v>23</v>
      </c>
      <c r="AG19" s="301"/>
      <c r="AH19" s="302"/>
      <c r="AI19" s="75"/>
      <c r="AJ19" s="78"/>
      <c r="AK19" s="78"/>
      <c r="AL19" s="106"/>
    </row>
    <row r="20" spans="2:38" ht="15" customHeight="1">
      <c r="B20" s="46"/>
      <c r="G20" s="62"/>
      <c r="I20" s="63"/>
      <c r="J20" s="63"/>
      <c r="K20" s="63"/>
      <c r="L20" s="229"/>
      <c r="M20" s="230"/>
      <c r="N20" s="230"/>
      <c r="O20" s="230"/>
      <c r="P20" s="230"/>
      <c r="Q20" s="230"/>
      <c r="R20" s="230"/>
      <c r="S20" s="230"/>
      <c r="T20" s="230"/>
      <c r="U20" s="230"/>
      <c r="V20" s="230"/>
      <c r="W20" s="230"/>
      <c r="X20" s="230"/>
      <c r="Y20" s="230"/>
      <c r="Z20" s="231"/>
      <c r="AA20" s="31"/>
      <c r="AB20" s="32"/>
      <c r="AC20" s="107"/>
      <c r="AD20" s="31"/>
      <c r="AE20" s="31"/>
      <c r="AF20" s="31"/>
      <c r="AG20" s="32"/>
      <c r="AH20" s="33"/>
      <c r="AI20" s="31"/>
      <c r="AJ20" s="32"/>
      <c r="AK20" s="32"/>
      <c r="AL20" s="108"/>
    </row>
    <row r="21" spans="2:38" ht="15" customHeight="1">
      <c r="B21" s="46"/>
      <c r="G21" s="62"/>
      <c r="I21" s="116" t="str">
        <f>$AC$5</f>
        <v>□</v>
      </c>
      <c r="J21" s="104"/>
      <c r="K21" s="104"/>
      <c r="L21" s="314" t="s">
        <v>128</v>
      </c>
      <c r="M21" s="315"/>
      <c r="N21" s="315"/>
      <c r="O21" s="315"/>
      <c r="P21" s="315"/>
      <c r="Q21" s="315"/>
      <c r="R21" s="315"/>
      <c r="S21" s="315"/>
      <c r="T21" s="315"/>
      <c r="U21" s="315"/>
      <c r="V21" s="315"/>
      <c r="W21" s="315"/>
      <c r="X21" s="315"/>
      <c r="Y21" s="315"/>
      <c r="Z21" s="316"/>
      <c r="AA21" s="364" t="s">
        <v>23</v>
      </c>
      <c r="AB21" s="365"/>
      <c r="AC21" s="105" t="s">
        <v>23</v>
      </c>
      <c r="AD21" s="75" t="s">
        <v>23</v>
      </c>
      <c r="AE21" s="75" t="s">
        <v>23</v>
      </c>
      <c r="AF21" s="218" t="s">
        <v>23</v>
      </c>
      <c r="AG21" s="301"/>
      <c r="AH21" s="302"/>
      <c r="AI21" s="75"/>
      <c r="AJ21" s="78"/>
      <c r="AK21" s="78"/>
      <c r="AL21" s="106"/>
    </row>
    <row r="22" spans="2:38" ht="15" customHeight="1">
      <c r="B22" s="46"/>
      <c r="G22" s="62"/>
      <c r="I22" s="63"/>
      <c r="J22" s="63"/>
      <c r="K22" s="63"/>
      <c r="L22" s="229"/>
      <c r="M22" s="230"/>
      <c r="N22" s="230"/>
      <c r="O22" s="230"/>
      <c r="P22" s="230"/>
      <c r="Q22" s="230"/>
      <c r="R22" s="230"/>
      <c r="S22" s="230"/>
      <c r="T22" s="230"/>
      <c r="U22" s="230"/>
      <c r="V22" s="230"/>
      <c r="W22" s="230"/>
      <c r="X22" s="230"/>
      <c r="Y22" s="230"/>
      <c r="Z22" s="231"/>
      <c r="AA22" s="31"/>
      <c r="AB22" s="32"/>
      <c r="AC22" s="107"/>
      <c r="AD22" s="31"/>
      <c r="AE22" s="31"/>
      <c r="AF22" s="31"/>
      <c r="AG22" s="32"/>
      <c r="AH22" s="33"/>
      <c r="AI22" s="31"/>
      <c r="AJ22" s="32"/>
      <c r="AK22" s="32"/>
      <c r="AL22" s="108"/>
    </row>
    <row r="23" spans="2:38" ht="15" customHeight="1">
      <c r="B23" s="46"/>
      <c r="G23" s="62"/>
      <c r="I23" s="116" t="str">
        <f>$AC$5</f>
        <v>□</v>
      </c>
      <c r="J23" s="104"/>
      <c r="K23" s="104"/>
      <c r="L23" s="314" t="s">
        <v>129</v>
      </c>
      <c r="M23" s="315"/>
      <c r="N23" s="315"/>
      <c r="O23" s="315"/>
      <c r="P23" s="315"/>
      <c r="Q23" s="315"/>
      <c r="R23" s="315"/>
      <c r="S23" s="315"/>
      <c r="T23" s="315"/>
      <c r="U23" s="315"/>
      <c r="V23" s="315"/>
      <c r="W23" s="315"/>
      <c r="X23" s="315"/>
      <c r="Y23" s="315"/>
      <c r="Z23" s="316"/>
      <c r="AA23" s="364" t="s">
        <v>23</v>
      </c>
      <c r="AB23" s="365"/>
      <c r="AC23" s="105" t="s">
        <v>23</v>
      </c>
      <c r="AD23" s="75" t="s">
        <v>23</v>
      </c>
      <c r="AE23" s="75" t="s">
        <v>23</v>
      </c>
      <c r="AF23" s="218" t="s">
        <v>23</v>
      </c>
      <c r="AG23" s="301"/>
      <c r="AH23" s="302"/>
      <c r="AI23" s="75"/>
      <c r="AJ23" s="78"/>
      <c r="AK23" s="78"/>
      <c r="AL23" s="106"/>
    </row>
    <row r="24" spans="2:38" ht="15" customHeight="1">
      <c r="B24" s="86"/>
      <c r="C24" s="29"/>
      <c r="D24" s="29"/>
      <c r="E24" s="29"/>
      <c r="F24" s="29"/>
      <c r="G24" s="28"/>
      <c r="H24" s="30"/>
      <c r="I24" s="63"/>
      <c r="J24" s="63"/>
      <c r="K24" s="63"/>
      <c r="L24" s="229"/>
      <c r="M24" s="230"/>
      <c r="N24" s="230"/>
      <c r="O24" s="230"/>
      <c r="P24" s="230"/>
      <c r="Q24" s="230"/>
      <c r="R24" s="230"/>
      <c r="S24" s="230"/>
      <c r="T24" s="230"/>
      <c r="U24" s="230"/>
      <c r="V24" s="230"/>
      <c r="W24" s="230"/>
      <c r="X24" s="230"/>
      <c r="Y24" s="230"/>
      <c r="Z24" s="231"/>
      <c r="AA24" s="31"/>
      <c r="AB24" s="32"/>
      <c r="AC24" s="107"/>
      <c r="AD24" s="31"/>
      <c r="AE24" s="31"/>
      <c r="AF24" s="31"/>
      <c r="AG24" s="32"/>
      <c r="AH24" s="33"/>
      <c r="AI24" s="31"/>
      <c r="AJ24" s="32"/>
      <c r="AK24" s="32"/>
      <c r="AL24" s="108"/>
    </row>
    <row r="25" spans="2:38" ht="15" customHeight="1">
      <c r="B25" s="46" t="s">
        <v>131</v>
      </c>
      <c r="G25" s="4" t="s">
        <v>7</v>
      </c>
      <c r="H25" s="8" t="s">
        <v>21</v>
      </c>
      <c r="I25" s="104"/>
      <c r="J25" s="116" t="str">
        <f>$AC$6</f>
        <v>□</v>
      </c>
      <c r="K25" s="104"/>
      <c r="L25" s="314" t="s">
        <v>132</v>
      </c>
      <c r="M25" s="315"/>
      <c r="N25" s="315"/>
      <c r="O25" s="315"/>
      <c r="P25" s="315"/>
      <c r="Q25" s="315"/>
      <c r="R25" s="315"/>
      <c r="S25" s="315"/>
      <c r="T25" s="315"/>
      <c r="U25" s="315"/>
      <c r="V25" s="315"/>
      <c r="W25" s="315"/>
      <c r="X25" s="315"/>
      <c r="Y25" s="315"/>
      <c r="Z25" s="316"/>
      <c r="AA25" s="364" t="s">
        <v>23</v>
      </c>
      <c r="AB25" s="365"/>
      <c r="AC25" s="105" t="s">
        <v>23</v>
      </c>
      <c r="AD25" s="75" t="s">
        <v>23</v>
      </c>
      <c r="AE25" s="75" t="s">
        <v>23</v>
      </c>
      <c r="AF25" s="218" t="s">
        <v>23</v>
      </c>
      <c r="AG25" s="301"/>
      <c r="AH25" s="302"/>
      <c r="AI25" s="75"/>
      <c r="AJ25" s="78"/>
      <c r="AK25" s="78"/>
      <c r="AL25" s="106"/>
    </row>
    <row r="26" spans="2:38" ht="15" customHeight="1">
      <c r="B26" s="46"/>
      <c r="G26" s="4" t="s">
        <v>7</v>
      </c>
      <c r="H26" s="8" t="s">
        <v>25</v>
      </c>
      <c r="I26" s="63"/>
      <c r="J26" s="63"/>
      <c r="K26" s="63"/>
      <c r="L26" s="229"/>
      <c r="M26" s="230"/>
      <c r="N26" s="230"/>
      <c r="O26" s="230"/>
      <c r="P26" s="230"/>
      <c r="Q26" s="230"/>
      <c r="R26" s="230"/>
      <c r="S26" s="230"/>
      <c r="T26" s="230"/>
      <c r="U26" s="230"/>
      <c r="V26" s="230"/>
      <c r="W26" s="230"/>
      <c r="X26" s="230"/>
      <c r="Y26" s="230"/>
      <c r="Z26" s="231"/>
      <c r="AA26" s="31"/>
      <c r="AB26" s="32"/>
      <c r="AC26" s="107"/>
      <c r="AD26" s="31"/>
      <c r="AE26" s="31"/>
      <c r="AF26" s="31"/>
      <c r="AG26" s="32"/>
      <c r="AH26" s="33"/>
      <c r="AI26" s="31"/>
      <c r="AJ26" s="32"/>
      <c r="AK26" s="32"/>
      <c r="AL26" s="108"/>
    </row>
    <row r="27" spans="2:38" ht="15" customHeight="1">
      <c r="B27" s="46"/>
      <c r="G27" s="62"/>
      <c r="I27" s="104"/>
      <c r="J27" s="116" t="str">
        <f>$AC$6</f>
        <v>□</v>
      </c>
      <c r="K27" s="104"/>
      <c r="L27" s="314" t="s">
        <v>96</v>
      </c>
      <c r="M27" s="315"/>
      <c r="N27" s="315"/>
      <c r="O27" s="315"/>
      <c r="P27" s="315"/>
      <c r="Q27" s="315"/>
      <c r="R27" s="315"/>
      <c r="S27" s="315"/>
      <c r="T27" s="315"/>
      <c r="U27" s="315"/>
      <c r="V27" s="315"/>
      <c r="W27" s="315"/>
      <c r="X27" s="315"/>
      <c r="Y27" s="315"/>
      <c r="Z27" s="316"/>
      <c r="AA27" s="364" t="s">
        <v>23</v>
      </c>
      <c r="AB27" s="365"/>
      <c r="AC27" s="105" t="s">
        <v>23</v>
      </c>
      <c r="AD27" s="75" t="s">
        <v>23</v>
      </c>
      <c r="AE27" s="75" t="s">
        <v>23</v>
      </c>
      <c r="AF27" s="218" t="s">
        <v>23</v>
      </c>
      <c r="AG27" s="301"/>
      <c r="AH27" s="302"/>
      <c r="AI27" s="75"/>
      <c r="AJ27" s="78"/>
      <c r="AK27" s="78"/>
      <c r="AL27" s="106"/>
    </row>
    <row r="28" spans="2:38" ht="15" customHeight="1">
      <c r="B28" s="46"/>
      <c r="G28" s="62"/>
      <c r="I28" s="63"/>
      <c r="J28" s="63"/>
      <c r="K28" s="63"/>
      <c r="L28" s="229"/>
      <c r="M28" s="230"/>
      <c r="N28" s="230"/>
      <c r="O28" s="230"/>
      <c r="P28" s="230"/>
      <c r="Q28" s="230"/>
      <c r="R28" s="230"/>
      <c r="S28" s="230"/>
      <c r="T28" s="230"/>
      <c r="U28" s="230"/>
      <c r="V28" s="230"/>
      <c r="W28" s="230"/>
      <c r="X28" s="230"/>
      <c r="Y28" s="230"/>
      <c r="Z28" s="231"/>
      <c r="AA28" s="31"/>
      <c r="AB28" s="32"/>
      <c r="AC28" s="107"/>
      <c r="AD28" s="31"/>
      <c r="AE28" s="31"/>
      <c r="AF28" s="31"/>
      <c r="AG28" s="32"/>
      <c r="AH28" s="33"/>
      <c r="AI28" s="31"/>
      <c r="AJ28" s="32"/>
      <c r="AK28" s="32"/>
      <c r="AL28" s="108"/>
    </row>
    <row r="29" spans="2:38" ht="15" customHeight="1">
      <c r="B29" s="46"/>
      <c r="G29" s="62"/>
      <c r="I29" s="104"/>
      <c r="J29" s="116" t="str">
        <f>$AC$6</f>
        <v>□</v>
      </c>
      <c r="K29" s="104"/>
      <c r="L29" s="314" t="s">
        <v>133</v>
      </c>
      <c r="M29" s="315"/>
      <c r="N29" s="315"/>
      <c r="O29" s="315"/>
      <c r="P29" s="315"/>
      <c r="Q29" s="315"/>
      <c r="R29" s="315"/>
      <c r="S29" s="315"/>
      <c r="T29" s="315"/>
      <c r="U29" s="315"/>
      <c r="V29" s="315"/>
      <c r="W29" s="315"/>
      <c r="X29" s="315"/>
      <c r="Y29" s="315"/>
      <c r="Z29" s="316"/>
      <c r="AA29" s="364" t="s">
        <v>23</v>
      </c>
      <c r="AB29" s="365"/>
      <c r="AC29" s="105" t="s">
        <v>23</v>
      </c>
      <c r="AD29" s="75" t="s">
        <v>23</v>
      </c>
      <c r="AE29" s="75" t="s">
        <v>23</v>
      </c>
      <c r="AF29" s="218" t="s">
        <v>23</v>
      </c>
      <c r="AG29" s="301"/>
      <c r="AH29" s="302"/>
      <c r="AI29" s="75"/>
      <c r="AJ29" s="78"/>
      <c r="AK29" s="78"/>
      <c r="AL29" s="106"/>
    </row>
    <row r="30" spans="2:38" ht="15" customHeight="1">
      <c r="B30" s="46"/>
      <c r="G30" s="62"/>
      <c r="I30" s="63"/>
      <c r="J30" s="63"/>
      <c r="K30" s="63"/>
      <c r="L30" s="229"/>
      <c r="M30" s="230"/>
      <c r="N30" s="230"/>
      <c r="O30" s="230"/>
      <c r="P30" s="230"/>
      <c r="Q30" s="230"/>
      <c r="R30" s="230"/>
      <c r="S30" s="230"/>
      <c r="T30" s="230"/>
      <c r="U30" s="230"/>
      <c r="V30" s="230"/>
      <c r="W30" s="230"/>
      <c r="X30" s="230"/>
      <c r="Y30" s="230"/>
      <c r="Z30" s="231"/>
      <c r="AA30" s="31"/>
      <c r="AB30" s="32"/>
      <c r="AC30" s="107"/>
      <c r="AD30" s="31"/>
      <c r="AE30" s="31"/>
      <c r="AF30" s="31"/>
      <c r="AG30" s="32"/>
      <c r="AH30" s="33"/>
      <c r="AI30" s="31"/>
      <c r="AJ30" s="32"/>
      <c r="AK30" s="32"/>
      <c r="AL30" s="108"/>
    </row>
    <row r="31" spans="2:38" ht="15" customHeight="1">
      <c r="B31" s="46"/>
      <c r="G31" s="62"/>
      <c r="I31" s="104"/>
      <c r="J31" s="116" t="str">
        <f>$AC$6</f>
        <v>□</v>
      </c>
      <c r="K31" s="104"/>
      <c r="L31" s="314" t="s">
        <v>134</v>
      </c>
      <c r="M31" s="315"/>
      <c r="N31" s="315"/>
      <c r="O31" s="315"/>
      <c r="P31" s="315"/>
      <c r="Q31" s="315"/>
      <c r="R31" s="315"/>
      <c r="S31" s="315"/>
      <c r="T31" s="315"/>
      <c r="U31" s="315"/>
      <c r="V31" s="315"/>
      <c r="W31" s="315"/>
      <c r="X31" s="315"/>
      <c r="Y31" s="315"/>
      <c r="Z31" s="316"/>
      <c r="AA31" s="364" t="s">
        <v>23</v>
      </c>
      <c r="AB31" s="365"/>
      <c r="AC31" s="105" t="s">
        <v>23</v>
      </c>
      <c r="AD31" s="75" t="s">
        <v>23</v>
      </c>
      <c r="AE31" s="75" t="s">
        <v>23</v>
      </c>
      <c r="AF31" s="218" t="s">
        <v>23</v>
      </c>
      <c r="AG31" s="301"/>
      <c r="AH31" s="302"/>
      <c r="AI31" s="75"/>
      <c r="AJ31" s="78"/>
      <c r="AK31" s="78"/>
      <c r="AL31" s="106"/>
    </row>
    <row r="32" spans="2:38" ht="15" customHeight="1">
      <c r="B32" s="86"/>
      <c r="C32" s="29"/>
      <c r="D32" s="29"/>
      <c r="E32" s="29"/>
      <c r="F32" s="29"/>
      <c r="G32" s="28"/>
      <c r="H32" s="29"/>
      <c r="I32" s="63"/>
      <c r="J32" s="63"/>
      <c r="K32" s="63"/>
      <c r="L32" s="229"/>
      <c r="M32" s="230"/>
      <c r="N32" s="230"/>
      <c r="O32" s="230"/>
      <c r="P32" s="230"/>
      <c r="Q32" s="230"/>
      <c r="R32" s="230"/>
      <c r="S32" s="230"/>
      <c r="T32" s="230"/>
      <c r="U32" s="230"/>
      <c r="V32" s="230"/>
      <c r="W32" s="230"/>
      <c r="X32" s="230"/>
      <c r="Y32" s="230"/>
      <c r="Z32" s="231"/>
      <c r="AA32" s="31"/>
      <c r="AB32" s="32"/>
      <c r="AC32" s="107"/>
      <c r="AD32" s="31"/>
      <c r="AE32" s="31"/>
      <c r="AF32" s="31"/>
      <c r="AG32" s="32"/>
      <c r="AH32" s="33"/>
      <c r="AI32" s="31"/>
      <c r="AJ32" s="32"/>
      <c r="AK32" s="32"/>
      <c r="AL32" s="108"/>
    </row>
    <row r="33" spans="2:38" ht="15" customHeight="1">
      <c r="B33" s="46" t="s">
        <v>98</v>
      </c>
      <c r="G33" s="4" t="s">
        <v>7</v>
      </c>
      <c r="H33" s="8" t="s">
        <v>21</v>
      </c>
      <c r="I33" s="104"/>
      <c r="J33" s="116" t="str">
        <f>$AC$6</f>
        <v>□</v>
      </c>
      <c r="K33" s="104"/>
      <c r="L33" s="314" t="s">
        <v>136</v>
      </c>
      <c r="M33" s="315"/>
      <c r="N33" s="315"/>
      <c r="O33" s="315"/>
      <c r="P33" s="315"/>
      <c r="Q33" s="315"/>
      <c r="R33" s="315"/>
      <c r="S33" s="315"/>
      <c r="T33" s="315"/>
      <c r="U33" s="315"/>
      <c r="V33" s="315"/>
      <c r="W33" s="315"/>
      <c r="X33" s="315"/>
      <c r="Y33" s="315"/>
      <c r="Z33" s="316"/>
      <c r="AA33" s="364" t="s">
        <v>23</v>
      </c>
      <c r="AB33" s="365"/>
      <c r="AC33" s="105" t="s">
        <v>23</v>
      </c>
      <c r="AD33" s="75" t="s">
        <v>23</v>
      </c>
      <c r="AE33" s="75" t="s">
        <v>23</v>
      </c>
      <c r="AF33" s="218" t="s">
        <v>23</v>
      </c>
      <c r="AG33" s="301"/>
      <c r="AH33" s="302"/>
      <c r="AI33" s="75"/>
      <c r="AJ33" s="78"/>
      <c r="AK33" s="78"/>
      <c r="AL33" s="106"/>
    </row>
    <row r="34" spans="2:38" ht="15" customHeight="1">
      <c r="B34" s="46" t="s">
        <v>135</v>
      </c>
      <c r="G34" s="4" t="s">
        <v>7</v>
      </c>
      <c r="H34" s="8" t="s">
        <v>25</v>
      </c>
      <c r="I34" s="63"/>
      <c r="J34" s="63"/>
      <c r="K34" s="63"/>
      <c r="L34" s="229"/>
      <c r="M34" s="230"/>
      <c r="N34" s="230"/>
      <c r="O34" s="230"/>
      <c r="P34" s="230"/>
      <c r="Q34" s="230"/>
      <c r="R34" s="230"/>
      <c r="S34" s="230"/>
      <c r="T34" s="230"/>
      <c r="U34" s="230"/>
      <c r="V34" s="230"/>
      <c r="W34" s="230"/>
      <c r="X34" s="230"/>
      <c r="Y34" s="230"/>
      <c r="Z34" s="231"/>
      <c r="AA34" s="31"/>
      <c r="AB34" s="32"/>
      <c r="AC34" s="107"/>
      <c r="AD34" s="31"/>
      <c r="AE34" s="31"/>
      <c r="AF34" s="31"/>
      <c r="AG34" s="32"/>
      <c r="AH34" s="33"/>
      <c r="AI34" s="31"/>
      <c r="AJ34" s="32"/>
      <c r="AK34" s="32"/>
      <c r="AL34" s="108"/>
    </row>
    <row r="35" spans="2:38" ht="15" customHeight="1">
      <c r="B35" s="46"/>
      <c r="G35" s="62"/>
      <c r="I35" s="104"/>
      <c r="J35" s="116" t="str">
        <f>$AC$6</f>
        <v>□</v>
      </c>
      <c r="K35" s="104"/>
      <c r="L35" s="314" t="s">
        <v>137</v>
      </c>
      <c r="M35" s="315"/>
      <c r="N35" s="315"/>
      <c r="O35" s="315"/>
      <c r="P35" s="315"/>
      <c r="Q35" s="315"/>
      <c r="R35" s="315"/>
      <c r="S35" s="315"/>
      <c r="T35" s="315"/>
      <c r="U35" s="315"/>
      <c r="V35" s="315"/>
      <c r="W35" s="315"/>
      <c r="X35" s="315"/>
      <c r="Y35" s="315"/>
      <c r="Z35" s="316"/>
      <c r="AA35" s="364" t="s">
        <v>23</v>
      </c>
      <c r="AB35" s="365"/>
      <c r="AC35" s="105" t="s">
        <v>23</v>
      </c>
      <c r="AD35" s="75" t="s">
        <v>23</v>
      </c>
      <c r="AE35" s="75" t="s">
        <v>23</v>
      </c>
      <c r="AF35" s="218" t="s">
        <v>23</v>
      </c>
      <c r="AG35" s="301"/>
      <c r="AH35" s="302"/>
      <c r="AI35" s="75"/>
      <c r="AJ35" s="78"/>
      <c r="AK35" s="78"/>
      <c r="AL35" s="106"/>
    </row>
    <row r="36" spans="2:38" ht="15" customHeight="1">
      <c r="B36" s="86"/>
      <c r="C36" s="29"/>
      <c r="D36" s="29"/>
      <c r="E36" s="29"/>
      <c r="F36" s="29"/>
      <c r="G36" s="28"/>
      <c r="H36" s="29"/>
      <c r="I36" s="63"/>
      <c r="J36" s="63"/>
      <c r="K36" s="63"/>
      <c r="L36" s="229"/>
      <c r="M36" s="230"/>
      <c r="N36" s="230"/>
      <c r="O36" s="230"/>
      <c r="P36" s="230"/>
      <c r="Q36" s="230"/>
      <c r="R36" s="230"/>
      <c r="S36" s="230"/>
      <c r="T36" s="230"/>
      <c r="U36" s="230"/>
      <c r="V36" s="230"/>
      <c r="W36" s="230"/>
      <c r="X36" s="230"/>
      <c r="Y36" s="230"/>
      <c r="Z36" s="231"/>
      <c r="AA36" s="31"/>
      <c r="AB36" s="32"/>
      <c r="AC36" s="107"/>
      <c r="AD36" s="31"/>
      <c r="AE36" s="31"/>
      <c r="AF36" s="31"/>
      <c r="AG36" s="32"/>
      <c r="AH36" s="33"/>
      <c r="AI36" s="31"/>
      <c r="AJ36" s="32"/>
      <c r="AK36" s="32"/>
      <c r="AL36" s="108"/>
    </row>
    <row r="37" spans="2:38" ht="15" customHeight="1">
      <c r="B37" s="115" t="s">
        <v>98</v>
      </c>
      <c r="C37" s="21"/>
      <c r="D37" s="21"/>
      <c r="E37" s="21"/>
      <c r="F37" s="21"/>
      <c r="G37" s="7" t="s">
        <v>7</v>
      </c>
      <c r="H37" s="22" t="s">
        <v>21</v>
      </c>
      <c r="I37" s="104"/>
      <c r="J37" s="116" t="str">
        <f>$AC$6</f>
        <v>□</v>
      </c>
      <c r="K37" s="104"/>
      <c r="L37" s="314" t="s">
        <v>136</v>
      </c>
      <c r="M37" s="315"/>
      <c r="N37" s="315"/>
      <c r="O37" s="315"/>
      <c r="P37" s="315"/>
      <c r="Q37" s="315"/>
      <c r="R37" s="315"/>
      <c r="S37" s="315"/>
      <c r="T37" s="315"/>
      <c r="U37" s="315"/>
      <c r="V37" s="315"/>
      <c r="W37" s="315"/>
      <c r="X37" s="315"/>
      <c r="Y37" s="315"/>
      <c r="Z37" s="316"/>
      <c r="AA37" s="364" t="s">
        <v>23</v>
      </c>
      <c r="AB37" s="365"/>
      <c r="AC37" s="105" t="s">
        <v>23</v>
      </c>
      <c r="AD37" s="75" t="s">
        <v>23</v>
      </c>
      <c r="AE37" s="75" t="s">
        <v>23</v>
      </c>
      <c r="AF37" s="218" t="s">
        <v>23</v>
      </c>
      <c r="AG37" s="301"/>
      <c r="AH37" s="302"/>
      <c r="AI37" s="75"/>
      <c r="AJ37" s="78"/>
      <c r="AK37" s="78"/>
      <c r="AL37" s="106"/>
    </row>
    <row r="38" spans="2:38" ht="15" customHeight="1">
      <c r="B38" s="46" t="s">
        <v>138</v>
      </c>
      <c r="G38" s="4" t="s">
        <v>7</v>
      </c>
      <c r="H38" s="23" t="s">
        <v>25</v>
      </c>
      <c r="I38" s="63"/>
      <c r="J38" s="63"/>
      <c r="K38" s="63"/>
      <c r="L38" s="229"/>
      <c r="M38" s="230"/>
      <c r="N38" s="230"/>
      <c r="O38" s="230"/>
      <c r="P38" s="230"/>
      <c r="Q38" s="230"/>
      <c r="R38" s="230"/>
      <c r="S38" s="230"/>
      <c r="T38" s="230"/>
      <c r="U38" s="230"/>
      <c r="V38" s="230"/>
      <c r="W38" s="230"/>
      <c r="X38" s="230"/>
      <c r="Y38" s="230"/>
      <c r="Z38" s="231"/>
      <c r="AA38" s="31"/>
      <c r="AB38" s="32"/>
      <c r="AC38" s="107"/>
      <c r="AD38" s="31"/>
      <c r="AE38" s="31"/>
      <c r="AF38" s="31"/>
      <c r="AG38" s="32"/>
      <c r="AH38" s="33"/>
      <c r="AI38" s="31"/>
      <c r="AJ38" s="32"/>
      <c r="AK38" s="32"/>
      <c r="AL38" s="108"/>
    </row>
    <row r="39" spans="2:38" ht="15" customHeight="1">
      <c r="B39" s="46" t="s">
        <v>139</v>
      </c>
      <c r="G39" s="62"/>
      <c r="H39" s="23"/>
      <c r="I39" s="104"/>
      <c r="J39" s="116" t="str">
        <f>$AC$6</f>
        <v>□</v>
      </c>
      <c r="K39" s="104"/>
      <c r="L39" s="314" t="s">
        <v>140</v>
      </c>
      <c r="M39" s="315"/>
      <c r="N39" s="315"/>
      <c r="O39" s="315"/>
      <c r="P39" s="315"/>
      <c r="Q39" s="315"/>
      <c r="R39" s="315"/>
      <c r="S39" s="315"/>
      <c r="T39" s="315"/>
      <c r="U39" s="315"/>
      <c r="V39" s="315"/>
      <c r="W39" s="315"/>
      <c r="X39" s="315"/>
      <c r="Y39" s="315"/>
      <c r="Z39" s="316"/>
      <c r="AA39" s="364" t="s">
        <v>23</v>
      </c>
      <c r="AB39" s="365"/>
      <c r="AC39" s="105" t="s">
        <v>23</v>
      </c>
      <c r="AD39" s="75" t="s">
        <v>23</v>
      </c>
      <c r="AE39" s="75" t="s">
        <v>23</v>
      </c>
      <c r="AF39" s="218" t="s">
        <v>23</v>
      </c>
      <c r="AG39" s="301"/>
      <c r="AH39" s="302"/>
      <c r="AI39" s="75"/>
      <c r="AJ39" s="78"/>
      <c r="AK39" s="78"/>
      <c r="AL39" s="106"/>
    </row>
    <row r="40" spans="2:38" ht="15" customHeight="1">
      <c r="B40" s="86"/>
      <c r="C40" s="29"/>
      <c r="D40" s="29"/>
      <c r="E40" s="29"/>
      <c r="F40" s="29"/>
      <c r="G40" s="28"/>
      <c r="H40" s="30"/>
      <c r="I40" s="63"/>
      <c r="J40" s="63"/>
      <c r="K40" s="63"/>
      <c r="L40" s="229"/>
      <c r="M40" s="230"/>
      <c r="N40" s="230"/>
      <c r="O40" s="230"/>
      <c r="P40" s="230"/>
      <c r="Q40" s="230"/>
      <c r="R40" s="230"/>
      <c r="S40" s="230"/>
      <c r="T40" s="230"/>
      <c r="U40" s="230"/>
      <c r="V40" s="230"/>
      <c r="W40" s="230"/>
      <c r="X40" s="230"/>
      <c r="Y40" s="230"/>
      <c r="Z40" s="231"/>
      <c r="AA40" s="31"/>
      <c r="AB40" s="32"/>
      <c r="AC40" s="107"/>
      <c r="AD40" s="31"/>
      <c r="AE40" s="31"/>
      <c r="AF40" s="31"/>
      <c r="AG40" s="32"/>
      <c r="AH40" s="33"/>
      <c r="AI40" s="31"/>
      <c r="AJ40" s="32"/>
      <c r="AK40" s="32"/>
      <c r="AL40" s="108"/>
    </row>
    <row r="41" spans="2:38" ht="15" customHeight="1">
      <c r="B41" s="46" t="s">
        <v>141</v>
      </c>
      <c r="G41" s="4" t="s">
        <v>7</v>
      </c>
      <c r="H41" s="8" t="s">
        <v>21</v>
      </c>
      <c r="I41" s="104"/>
      <c r="J41" s="116" t="str">
        <f>$AC$6</f>
        <v>□</v>
      </c>
      <c r="K41" s="104"/>
      <c r="L41" s="314" t="s">
        <v>142</v>
      </c>
      <c r="M41" s="315"/>
      <c r="N41" s="315"/>
      <c r="O41" s="315"/>
      <c r="P41" s="315"/>
      <c r="Q41" s="315"/>
      <c r="R41" s="315"/>
      <c r="S41" s="315"/>
      <c r="T41" s="315"/>
      <c r="U41" s="315"/>
      <c r="V41" s="315"/>
      <c r="W41" s="315"/>
      <c r="X41" s="315"/>
      <c r="Y41" s="315"/>
      <c r="Z41" s="316"/>
      <c r="AA41" s="364" t="s">
        <v>23</v>
      </c>
      <c r="AB41" s="365"/>
      <c r="AC41" s="105" t="s">
        <v>23</v>
      </c>
      <c r="AD41" s="75" t="s">
        <v>23</v>
      </c>
      <c r="AE41" s="75" t="s">
        <v>23</v>
      </c>
      <c r="AF41" s="218" t="s">
        <v>23</v>
      </c>
      <c r="AG41" s="301"/>
      <c r="AH41" s="302"/>
      <c r="AI41" s="75"/>
      <c r="AJ41" s="78"/>
      <c r="AK41" s="78"/>
      <c r="AL41" s="106"/>
    </row>
    <row r="42" spans="2:38" ht="15" customHeight="1">
      <c r="B42" s="46"/>
      <c r="G42" s="4" t="s">
        <v>7</v>
      </c>
      <c r="H42" s="8" t="s">
        <v>25</v>
      </c>
      <c r="I42" s="63"/>
      <c r="J42" s="63"/>
      <c r="K42" s="63"/>
      <c r="L42" s="229"/>
      <c r="M42" s="230"/>
      <c r="N42" s="230"/>
      <c r="O42" s="230"/>
      <c r="P42" s="230"/>
      <c r="Q42" s="230"/>
      <c r="R42" s="230"/>
      <c r="S42" s="230"/>
      <c r="T42" s="230"/>
      <c r="U42" s="230"/>
      <c r="V42" s="230"/>
      <c r="W42" s="230"/>
      <c r="X42" s="230"/>
      <c r="Y42" s="230"/>
      <c r="Z42" s="231"/>
      <c r="AA42" s="31"/>
      <c r="AB42" s="32"/>
      <c r="AC42" s="107"/>
      <c r="AD42" s="31"/>
      <c r="AE42" s="31"/>
      <c r="AF42" s="31"/>
      <c r="AG42" s="32"/>
      <c r="AH42" s="33"/>
      <c r="AI42" s="31"/>
      <c r="AJ42" s="32"/>
      <c r="AK42" s="32"/>
      <c r="AL42" s="108"/>
    </row>
    <row r="43" spans="2:38" ht="15" customHeight="1">
      <c r="B43" s="46"/>
      <c r="G43" s="62"/>
      <c r="I43" s="104"/>
      <c r="J43" s="116" t="str">
        <f>$AC$6</f>
        <v>□</v>
      </c>
      <c r="K43" s="104"/>
      <c r="L43" s="314" t="s">
        <v>137</v>
      </c>
      <c r="M43" s="315"/>
      <c r="N43" s="315"/>
      <c r="O43" s="315"/>
      <c r="P43" s="315"/>
      <c r="Q43" s="315"/>
      <c r="R43" s="315"/>
      <c r="S43" s="315"/>
      <c r="T43" s="315"/>
      <c r="U43" s="315"/>
      <c r="V43" s="315"/>
      <c r="W43" s="315"/>
      <c r="X43" s="315"/>
      <c r="Y43" s="315"/>
      <c r="Z43" s="316"/>
      <c r="AA43" s="364" t="s">
        <v>23</v>
      </c>
      <c r="AB43" s="365"/>
      <c r="AC43" s="105" t="s">
        <v>23</v>
      </c>
      <c r="AD43" s="75" t="s">
        <v>23</v>
      </c>
      <c r="AE43" s="75" t="s">
        <v>23</v>
      </c>
      <c r="AF43" s="218" t="s">
        <v>23</v>
      </c>
      <c r="AG43" s="301"/>
      <c r="AH43" s="302"/>
      <c r="AI43" s="75"/>
      <c r="AJ43" s="78"/>
      <c r="AK43" s="78"/>
      <c r="AL43" s="106"/>
    </row>
    <row r="44" spans="2:38" ht="15" customHeight="1">
      <c r="B44" s="46"/>
      <c r="G44" s="62"/>
      <c r="I44" s="63"/>
      <c r="J44" s="63"/>
      <c r="K44" s="63"/>
      <c r="L44" s="229"/>
      <c r="M44" s="230"/>
      <c r="N44" s="230"/>
      <c r="O44" s="230"/>
      <c r="P44" s="230"/>
      <c r="Q44" s="230"/>
      <c r="R44" s="230"/>
      <c r="S44" s="230"/>
      <c r="T44" s="230"/>
      <c r="U44" s="230"/>
      <c r="V44" s="230"/>
      <c r="W44" s="230"/>
      <c r="X44" s="230"/>
      <c r="Y44" s="230"/>
      <c r="Z44" s="231"/>
      <c r="AA44" s="31"/>
      <c r="AB44" s="32"/>
      <c r="AC44" s="107"/>
      <c r="AD44" s="31"/>
      <c r="AE44" s="31"/>
      <c r="AF44" s="31"/>
      <c r="AG44" s="32"/>
      <c r="AH44" s="33"/>
      <c r="AI44" s="31"/>
      <c r="AJ44" s="32"/>
      <c r="AK44" s="32"/>
      <c r="AL44" s="108"/>
    </row>
    <row r="45" spans="2:38" ht="15" customHeight="1">
      <c r="B45" s="46"/>
      <c r="G45" s="62"/>
      <c r="I45" s="104"/>
      <c r="J45" s="116" t="str">
        <f>$AC$6</f>
        <v>□</v>
      </c>
      <c r="K45" s="104"/>
      <c r="L45" s="314" t="s">
        <v>143</v>
      </c>
      <c r="M45" s="315"/>
      <c r="N45" s="315"/>
      <c r="O45" s="315"/>
      <c r="P45" s="315"/>
      <c r="Q45" s="315"/>
      <c r="R45" s="315"/>
      <c r="S45" s="315"/>
      <c r="T45" s="315"/>
      <c r="U45" s="315"/>
      <c r="V45" s="315"/>
      <c r="W45" s="315"/>
      <c r="X45" s="315"/>
      <c r="Y45" s="315"/>
      <c r="Z45" s="316"/>
      <c r="AA45" s="364" t="s">
        <v>23</v>
      </c>
      <c r="AB45" s="365"/>
      <c r="AC45" s="105" t="s">
        <v>23</v>
      </c>
      <c r="AD45" s="75" t="s">
        <v>23</v>
      </c>
      <c r="AE45" s="75" t="s">
        <v>23</v>
      </c>
      <c r="AF45" s="218" t="s">
        <v>23</v>
      </c>
      <c r="AG45" s="301"/>
      <c r="AH45" s="302"/>
      <c r="AI45" s="75"/>
      <c r="AJ45" s="78"/>
      <c r="AK45" s="78"/>
      <c r="AL45" s="106"/>
    </row>
    <row r="46" spans="2:38" ht="15" customHeight="1">
      <c r="B46" s="86"/>
      <c r="C46" s="29"/>
      <c r="D46" s="29"/>
      <c r="E46" s="29"/>
      <c r="F46" s="29"/>
      <c r="G46" s="28"/>
      <c r="H46" s="29"/>
      <c r="I46" s="63"/>
      <c r="J46" s="63"/>
      <c r="K46" s="63"/>
      <c r="L46" s="229"/>
      <c r="M46" s="230"/>
      <c r="N46" s="230"/>
      <c r="O46" s="230"/>
      <c r="P46" s="230"/>
      <c r="Q46" s="230"/>
      <c r="R46" s="230"/>
      <c r="S46" s="230"/>
      <c r="T46" s="230"/>
      <c r="U46" s="230"/>
      <c r="V46" s="230"/>
      <c r="W46" s="230"/>
      <c r="X46" s="230"/>
      <c r="Y46" s="230"/>
      <c r="Z46" s="231"/>
      <c r="AA46" s="31"/>
      <c r="AB46" s="32"/>
      <c r="AC46" s="107"/>
      <c r="AD46" s="31"/>
      <c r="AE46" s="31"/>
      <c r="AF46" s="31"/>
      <c r="AG46" s="32"/>
      <c r="AH46" s="33"/>
      <c r="AI46" s="31"/>
      <c r="AJ46" s="32"/>
      <c r="AK46" s="32"/>
      <c r="AL46" s="108"/>
    </row>
    <row r="47" spans="2:38" ht="15" customHeight="1">
      <c r="B47" s="46" t="s">
        <v>110</v>
      </c>
      <c r="G47" s="4" t="s">
        <v>7</v>
      </c>
      <c r="H47" s="8" t="s">
        <v>21</v>
      </c>
      <c r="I47" s="104"/>
      <c r="J47" s="116" t="str">
        <f>$AC$6</f>
        <v>□</v>
      </c>
      <c r="K47" s="104"/>
      <c r="L47" s="314" t="s">
        <v>144</v>
      </c>
      <c r="M47" s="315"/>
      <c r="N47" s="315"/>
      <c r="O47" s="315"/>
      <c r="P47" s="315"/>
      <c r="Q47" s="315"/>
      <c r="R47" s="315"/>
      <c r="S47" s="315"/>
      <c r="T47" s="315"/>
      <c r="U47" s="315"/>
      <c r="V47" s="315"/>
      <c r="W47" s="315"/>
      <c r="X47" s="315"/>
      <c r="Y47" s="315"/>
      <c r="Z47" s="316"/>
      <c r="AA47" s="364" t="s">
        <v>23</v>
      </c>
      <c r="AB47" s="365"/>
      <c r="AC47" s="105" t="s">
        <v>23</v>
      </c>
      <c r="AD47" s="75" t="s">
        <v>23</v>
      </c>
      <c r="AE47" s="75" t="s">
        <v>23</v>
      </c>
      <c r="AF47" s="218" t="s">
        <v>23</v>
      </c>
      <c r="AG47" s="301"/>
      <c r="AH47" s="302"/>
      <c r="AI47" s="75"/>
      <c r="AJ47" s="78"/>
      <c r="AK47" s="78"/>
      <c r="AL47" s="106"/>
    </row>
    <row r="48" spans="2:38" ht="15" customHeight="1">
      <c r="B48" s="46"/>
      <c r="G48" s="4" t="s">
        <v>7</v>
      </c>
      <c r="H48" s="8" t="s">
        <v>25</v>
      </c>
      <c r="I48" s="63"/>
      <c r="J48" s="63"/>
      <c r="K48" s="63"/>
      <c r="L48" s="229"/>
      <c r="M48" s="230"/>
      <c r="N48" s="230"/>
      <c r="O48" s="230"/>
      <c r="P48" s="230"/>
      <c r="Q48" s="230"/>
      <c r="R48" s="230"/>
      <c r="S48" s="230"/>
      <c r="T48" s="230"/>
      <c r="U48" s="230"/>
      <c r="V48" s="230"/>
      <c r="W48" s="230"/>
      <c r="X48" s="230"/>
      <c r="Y48" s="230"/>
      <c r="Z48" s="231"/>
      <c r="AA48" s="31"/>
      <c r="AB48" s="32"/>
      <c r="AC48" s="107"/>
      <c r="AD48" s="31"/>
      <c r="AE48" s="31"/>
      <c r="AF48" s="31"/>
      <c r="AG48" s="32"/>
      <c r="AH48" s="33"/>
      <c r="AI48" s="31"/>
      <c r="AJ48" s="32"/>
      <c r="AK48" s="32"/>
      <c r="AL48" s="108"/>
    </row>
    <row r="49" spans="2:38" ht="15" customHeight="1">
      <c r="B49" s="46"/>
      <c r="G49" s="62"/>
      <c r="I49" s="104"/>
      <c r="J49" s="116" t="str">
        <f>$AC$6</f>
        <v>□</v>
      </c>
      <c r="K49" s="104"/>
      <c r="L49" s="314" t="s">
        <v>137</v>
      </c>
      <c r="M49" s="315"/>
      <c r="N49" s="315"/>
      <c r="O49" s="315"/>
      <c r="P49" s="315"/>
      <c r="Q49" s="315"/>
      <c r="R49" s="315"/>
      <c r="S49" s="315"/>
      <c r="T49" s="315"/>
      <c r="U49" s="315"/>
      <c r="V49" s="315"/>
      <c r="W49" s="315"/>
      <c r="X49" s="315"/>
      <c r="Y49" s="315"/>
      <c r="Z49" s="316"/>
      <c r="AA49" s="364" t="s">
        <v>23</v>
      </c>
      <c r="AB49" s="365"/>
      <c r="AC49" s="105" t="s">
        <v>23</v>
      </c>
      <c r="AD49" s="75" t="s">
        <v>23</v>
      </c>
      <c r="AE49" s="75" t="s">
        <v>23</v>
      </c>
      <c r="AF49" s="218" t="s">
        <v>23</v>
      </c>
      <c r="AG49" s="301"/>
      <c r="AH49" s="302"/>
      <c r="AI49" s="75"/>
      <c r="AJ49" s="78"/>
      <c r="AK49" s="78"/>
      <c r="AL49" s="106"/>
    </row>
    <row r="50" spans="2:38" ht="15" customHeight="1">
      <c r="B50" s="46"/>
      <c r="G50" s="62"/>
      <c r="I50" s="63"/>
      <c r="J50" s="63"/>
      <c r="K50" s="63"/>
      <c r="L50" s="229"/>
      <c r="M50" s="230"/>
      <c r="N50" s="230"/>
      <c r="O50" s="230"/>
      <c r="P50" s="230"/>
      <c r="Q50" s="230"/>
      <c r="R50" s="230"/>
      <c r="S50" s="230"/>
      <c r="T50" s="230"/>
      <c r="U50" s="230"/>
      <c r="V50" s="230"/>
      <c r="W50" s="230"/>
      <c r="X50" s="230"/>
      <c r="Y50" s="230"/>
      <c r="Z50" s="231"/>
      <c r="AA50" s="31"/>
      <c r="AB50" s="32"/>
      <c r="AC50" s="107"/>
      <c r="AD50" s="31"/>
      <c r="AE50" s="31"/>
      <c r="AF50" s="31"/>
      <c r="AG50" s="32"/>
      <c r="AH50" s="33"/>
      <c r="AI50" s="31"/>
      <c r="AJ50" s="32"/>
      <c r="AK50" s="32"/>
      <c r="AL50" s="108"/>
    </row>
    <row r="51" spans="2:38" ht="15" customHeight="1">
      <c r="B51" s="46"/>
      <c r="G51" s="62"/>
      <c r="I51" s="104"/>
      <c r="J51" s="116" t="str">
        <f>$AC$6</f>
        <v>□</v>
      </c>
      <c r="K51" s="104"/>
      <c r="L51" s="314" t="s">
        <v>145</v>
      </c>
      <c r="M51" s="315"/>
      <c r="N51" s="315"/>
      <c r="O51" s="315"/>
      <c r="P51" s="315"/>
      <c r="Q51" s="315"/>
      <c r="R51" s="315"/>
      <c r="S51" s="315"/>
      <c r="T51" s="315"/>
      <c r="U51" s="315"/>
      <c r="V51" s="315"/>
      <c r="W51" s="315"/>
      <c r="X51" s="315"/>
      <c r="Y51" s="315"/>
      <c r="Z51" s="316"/>
      <c r="AA51" s="364" t="s">
        <v>23</v>
      </c>
      <c r="AB51" s="365"/>
      <c r="AC51" s="105" t="s">
        <v>23</v>
      </c>
      <c r="AD51" s="75" t="s">
        <v>23</v>
      </c>
      <c r="AE51" s="75" t="s">
        <v>23</v>
      </c>
      <c r="AF51" s="218" t="s">
        <v>23</v>
      </c>
      <c r="AG51" s="301"/>
      <c r="AH51" s="302"/>
      <c r="AI51" s="75"/>
      <c r="AJ51" s="78"/>
      <c r="AK51" s="78"/>
      <c r="AL51" s="106"/>
    </row>
    <row r="52" spans="2:38" ht="15" customHeight="1">
      <c r="B52" s="86"/>
      <c r="C52" s="29"/>
      <c r="D52" s="29"/>
      <c r="E52" s="29"/>
      <c r="F52" s="29"/>
      <c r="G52" s="28"/>
      <c r="H52" s="29"/>
      <c r="I52" s="63"/>
      <c r="J52" s="63"/>
      <c r="K52" s="63"/>
      <c r="L52" s="229"/>
      <c r="M52" s="230"/>
      <c r="N52" s="230"/>
      <c r="O52" s="230"/>
      <c r="P52" s="230"/>
      <c r="Q52" s="230"/>
      <c r="R52" s="230"/>
      <c r="S52" s="230"/>
      <c r="T52" s="230"/>
      <c r="U52" s="230"/>
      <c r="V52" s="230"/>
      <c r="W52" s="230"/>
      <c r="X52" s="230"/>
      <c r="Y52" s="230"/>
      <c r="Z52" s="231"/>
      <c r="AA52" s="31"/>
      <c r="AB52" s="32"/>
      <c r="AC52" s="107"/>
      <c r="AD52" s="31"/>
      <c r="AE52" s="31"/>
      <c r="AF52" s="31"/>
      <c r="AG52" s="32"/>
      <c r="AH52" s="33"/>
      <c r="AI52" s="31"/>
      <c r="AJ52" s="32"/>
      <c r="AK52" s="32"/>
      <c r="AL52" s="108"/>
    </row>
    <row r="53" spans="2:38" ht="15" customHeight="1">
      <c r="B53" s="46" t="s">
        <v>113</v>
      </c>
      <c r="G53" s="4" t="s">
        <v>7</v>
      </c>
      <c r="H53" s="8" t="s">
        <v>21</v>
      </c>
      <c r="I53" s="104"/>
      <c r="J53" s="116" t="str">
        <f>$AC$6</f>
        <v>□</v>
      </c>
      <c r="K53" s="104"/>
      <c r="L53" s="314" t="s">
        <v>146</v>
      </c>
      <c r="M53" s="315"/>
      <c r="N53" s="315"/>
      <c r="O53" s="315"/>
      <c r="P53" s="315"/>
      <c r="Q53" s="315"/>
      <c r="R53" s="315"/>
      <c r="S53" s="315"/>
      <c r="T53" s="315"/>
      <c r="U53" s="315"/>
      <c r="V53" s="315"/>
      <c r="W53" s="315"/>
      <c r="X53" s="315"/>
      <c r="Y53" s="315"/>
      <c r="Z53" s="316"/>
      <c r="AA53" s="364" t="s">
        <v>23</v>
      </c>
      <c r="AB53" s="365"/>
      <c r="AC53" s="105" t="s">
        <v>23</v>
      </c>
      <c r="AD53" s="75" t="s">
        <v>23</v>
      </c>
      <c r="AE53" s="75" t="s">
        <v>23</v>
      </c>
      <c r="AF53" s="218" t="s">
        <v>23</v>
      </c>
      <c r="AG53" s="301"/>
      <c r="AH53" s="302"/>
      <c r="AI53" s="75"/>
      <c r="AJ53" s="78"/>
      <c r="AK53" s="78"/>
      <c r="AL53" s="106"/>
    </row>
    <row r="54" spans="2:38" ht="15" customHeight="1">
      <c r="B54" s="46"/>
      <c r="G54" s="4" t="s">
        <v>7</v>
      </c>
      <c r="H54" s="8" t="s">
        <v>25</v>
      </c>
      <c r="I54" s="63"/>
      <c r="J54" s="63"/>
      <c r="K54" s="63"/>
      <c r="L54" s="229"/>
      <c r="M54" s="230"/>
      <c r="N54" s="230"/>
      <c r="O54" s="230"/>
      <c r="P54" s="230"/>
      <c r="Q54" s="230"/>
      <c r="R54" s="230"/>
      <c r="S54" s="230"/>
      <c r="T54" s="230"/>
      <c r="U54" s="230"/>
      <c r="V54" s="230"/>
      <c r="W54" s="230"/>
      <c r="X54" s="230"/>
      <c r="Y54" s="230"/>
      <c r="Z54" s="231"/>
      <c r="AA54" s="31"/>
      <c r="AB54" s="32"/>
      <c r="AC54" s="107"/>
      <c r="AD54" s="31"/>
      <c r="AE54" s="31"/>
      <c r="AF54" s="31"/>
      <c r="AG54" s="32"/>
      <c r="AH54" s="33"/>
      <c r="AI54" s="31"/>
      <c r="AJ54" s="32"/>
      <c r="AK54" s="32"/>
      <c r="AL54" s="108"/>
    </row>
    <row r="55" spans="2:38" ht="15" customHeight="1">
      <c r="B55" s="46"/>
      <c r="G55" s="62"/>
      <c r="I55" s="104"/>
      <c r="J55" s="116" t="str">
        <f>$AC$6</f>
        <v>□</v>
      </c>
      <c r="K55" s="104"/>
      <c r="L55" s="314" t="s">
        <v>147</v>
      </c>
      <c r="M55" s="315"/>
      <c r="N55" s="315"/>
      <c r="O55" s="315"/>
      <c r="P55" s="315"/>
      <c r="Q55" s="315"/>
      <c r="R55" s="315"/>
      <c r="S55" s="315"/>
      <c r="T55" s="315"/>
      <c r="U55" s="315"/>
      <c r="V55" s="315"/>
      <c r="W55" s="315"/>
      <c r="X55" s="315"/>
      <c r="Y55" s="315"/>
      <c r="Z55" s="316"/>
      <c r="AA55" s="364" t="s">
        <v>23</v>
      </c>
      <c r="AB55" s="365"/>
      <c r="AC55" s="105" t="s">
        <v>23</v>
      </c>
      <c r="AD55" s="75" t="s">
        <v>23</v>
      </c>
      <c r="AE55" s="75" t="s">
        <v>23</v>
      </c>
      <c r="AF55" s="218" t="s">
        <v>23</v>
      </c>
      <c r="AG55" s="301"/>
      <c r="AH55" s="302"/>
      <c r="AI55" s="75"/>
      <c r="AJ55" s="78"/>
      <c r="AK55" s="78"/>
      <c r="AL55" s="106"/>
    </row>
    <row r="56" spans="2:38" ht="15" customHeight="1">
      <c r="B56" s="46"/>
      <c r="G56" s="62"/>
      <c r="I56" s="63"/>
      <c r="J56" s="63"/>
      <c r="K56" s="63"/>
      <c r="L56" s="229"/>
      <c r="M56" s="230"/>
      <c r="N56" s="230"/>
      <c r="O56" s="230"/>
      <c r="P56" s="230"/>
      <c r="Q56" s="230"/>
      <c r="R56" s="230"/>
      <c r="S56" s="230"/>
      <c r="T56" s="230"/>
      <c r="U56" s="230"/>
      <c r="V56" s="230"/>
      <c r="W56" s="230"/>
      <c r="X56" s="230"/>
      <c r="Y56" s="230"/>
      <c r="Z56" s="231"/>
      <c r="AA56" s="31"/>
      <c r="AB56" s="32"/>
      <c r="AC56" s="107"/>
      <c r="AD56" s="31"/>
      <c r="AE56" s="31"/>
      <c r="AF56" s="31"/>
      <c r="AG56" s="32"/>
      <c r="AH56" s="33"/>
      <c r="AI56" s="31"/>
      <c r="AJ56" s="32"/>
      <c r="AK56" s="32"/>
      <c r="AL56" s="108"/>
    </row>
    <row r="57" spans="2:38" ht="15" customHeight="1">
      <c r="B57" s="46"/>
      <c r="G57" s="62"/>
      <c r="I57" s="104"/>
      <c r="J57" s="116" t="str">
        <f>$AC$6</f>
        <v>□</v>
      </c>
      <c r="K57" s="104"/>
      <c r="L57" s="314" t="s">
        <v>137</v>
      </c>
      <c r="M57" s="315"/>
      <c r="N57" s="315"/>
      <c r="O57" s="315"/>
      <c r="P57" s="315"/>
      <c r="Q57" s="315"/>
      <c r="R57" s="315"/>
      <c r="S57" s="315"/>
      <c r="T57" s="315"/>
      <c r="U57" s="315"/>
      <c r="V57" s="315"/>
      <c r="W57" s="315"/>
      <c r="X57" s="315"/>
      <c r="Y57" s="315"/>
      <c r="Z57" s="316"/>
      <c r="AA57" s="364" t="s">
        <v>23</v>
      </c>
      <c r="AB57" s="365"/>
      <c r="AC57" s="105" t="s">
        <v>23</v>
      </c>
      <c r="AD57" s="75" t="s">
        <v>23</v>
      </c>
      <c r="AE57" s="75" t="s">
        <v>23</v>
      </c>
      <c r="AF57" s="218" t="s">
        <v>23</v>
      </c>
      <c r="AG57" s="301"/>
      <c r="AH57" s="302"/>
      <c r="AI57" s="75"/>
      <c r="AJ57" s="78"/>
      <c r="AK57" s="78"/>
      <c r="AL57" s="106"/>
    </row>
    <row r="58" spans="2:38" ht="15" customHeight="1">
      <c r="B58" s="46"/>
      <c r="G58" s="62"/>
      <c r="I58" s="63"/>
      <c r="J58" s="63"/>
      <c r="K58" s="63"/>
      <c r="L58" s="229"/>
      <c r="M58" s="230"/>
      <c r="N58" s="230"/>
      <c r="O58" s="230"/>
      <c r="P58" s="230"/>
      <c r="Q58" s="230"/>
      <c r="R58" s="230"/>
      <c r="S58" s="230"/>
      <c r="T58" s="230"/>
      <c r="U58" s="230"/>
      <c r="V58" s="230"/>
      <c r="W58" s="230"/>
      <c r="X58" s="230"/>
      <c r="Y58" s="230"/>
      <c r="Z58" s="231"/>
      <c r="AA58" s="31"/>
      <c r="AB58" s="32"/>
      <c r="AC58" s="107"/>
      <c r="AD58" s="31"/>
      <c r="AE58" s="31"/>
      <c r="AF58" s="31"/>
      <c r="AG58" s="32"/>
      <c r="AH58" s="33"/>
      <c r="AI58" s="31"/>
      <c r="AJ58" s="32"/>
      <c r="AK58" s="32"/>
      <c r="AL58" s="108"/>
    </row>
    <row r="59" spans="2:38" ht="15" customHeight="1">
      <c r="B59" s="46"/>
      <c r="G59" s="62"/>
      <c r="I59" s="104"/>
      <c r="J59" s="116" t="str">
        <f>$AC$6</f>
        <v>□</v>
      </c>
      <c r="K59" s="104"/>
      <c r="L59" s="314" t="s">
        <v>148</v>
      </c>
      <c r="M59" s="315"/>
      <c r="N59" s="315"/>
      <c r="O59" s="315"/>
      <c r="P59" s="315"/>
      <c r="Q59" s="315"/>
      <c r="R59" s="315"/>
      <c r="S59" s="315"/>
      <c r="T59" s="315"/>
      <c r="U59" s="315"/>
      <c r="V59" s="315"/>
      <c r="W59" s="315"/>
      <c r="X59" s="315"/>
      <c r="Y59" s="315"/>
      <c r="Z59" s="316"/>
      <c r="AA59" s="364" t="s">
        <v>23</v>
      </c>
      <c r="AB59" s="365"/>
      <c r="AC59" s="105" t="s">
        <v>23</v>
      </c>
      <c r="AD59" s="75" t="s">
        <v>23</v>
      </c>
      <c r="AE59" s="75" t="s">
        <v>23</v>
      </c>
      <c r="AF59" s="218" t="s">
        <v>23</v>
      </c>
      <c r="AG59" s="301"/>
      <c r="AH59" s="302"/>
      <c r="AI59" s="75"/>
      <c r="AJ59" s="78"/>
      <c r="AK59" s="78"/>
      <c r="AL59" s="106"/>
    </row>
    <row r="60" spans="2:38" ht="15" customHeight="1" thickBot="1">
      <c r="B60" s="93"/>
      <c r="C60" s="94"/>
      <c r="D60" s="94"/>
      <c r="E60" s="94"/>
      <c r="F60" s="94"/>
      <c r="G60" s="95"/>
      <c r="H60" s="94"/>
      <c r="I60" s="97"/>
      <c r="J60" s="97"/>
      <c r="K60" s="97"/>
      <c r="L60" s="226"/>
      <c r="M60" s="227"/>
      <c r="N60" s="227"/>
      <c r="O60" s="227"/>
      <c r="P60" s="227"/>
      <c r="Q60" s="227"/>
      <c r="R60" s="227"/>
      <c r="S60" s="227"/>
      <c r="T60" s="227"/>
      <c r="U60" s="227"/>
      <c r="V60" s="227"/>
      <c r="W60" s="227"/>
      <c r="X60" s="227"/>
      <c r="Y60" s="227"/>
      <c r="Z60" s="228"/>
      <c r="AA60" s="43"/>
      <c r="AB60" s="40"/>
      <c r="AC60" s="112"/>
      <c r="AD60" s="43"/>
      <c r="AE60" s="43"/>
      <c r="AF60" s="43"/>
      <c r="AG60" s="40"/>
      <c r="AH60" s="41"/>
      <c r="AI60" s="43"/>
      <c r="AJ60" s="40"/>
      <c r="AK60" s="40"/>
      <c r="AL60" s="113"/>
    </row>
    <row r="61" spans="2:38" ht="15" customHeight="1">
      <c r="L61" s="109"/>
      <c r="M61" s="109"/>
      <c r="N61" s="109"/>
      <c r="O61" s="109"/>
      <c r="P61" s="109"/>
      <c r="Q61" s="109"/>
      <c r="R61" s="109"/>
      <c r="S61" s="109"/>
      <c r="T61" s="109"/>
      <c r="U61" s="109"/>
      <c r="V61" s="109"/>
      <c r="W61" s="109"/>
      <c r="X61" s="109"/>
      <c r="Y61" s="109"/>
      <c r="Z61" s="109"/>
      <c r="AA61" s="82"/>
      <c r="AB61" s="82"/>
      <c r="AC61" s="82"/>
      <c r="AD61" s="82"/>
      <c r="AE61" s="82"/>
      <c r="AF61" s="82"/>
      <c r="AG61" s="82"/>
      <c r="AH61" s="82"/>
      <c r="AI61" s="82"/>
      <c r="AJ61" s="82"/>
      <c r="AK61" s="82"/>
    </row>
    <row r="62" spans="2:38" ht="15" customHeight="1">
      <c r="L62" s="109"/>
      <c r="M62" s="109"/>
      <c r="N62" s="109"/>
      <c r="O62" s="109"/>
      <c r="P62" s="109"/>
      <c r="Q62" s="109"/>
      <c r="R62" s="109"/>
      <c r="S62" s="109"/>
      <c r="T62" s="109"/>
      <c r="U62" s="109"/>
      <c r="V62" s="109"/>
      <c r="W62" s="109"/>
      <c r="X62" s="109"/>
      <c r="Y62" s="109"/>
      <c r="Z62" s="109"/>
      <c r="AA62" s="82"/>
      <c r="AB62" s="82"/>
      <c r="AC62" s="82"/>
      <c r="AD62" s="82"/>
      <c r="AE62" s="82"/>
      <c r="AF62" s="82"/>
      <c r="AG62" s="82"/>
      <c r="AH62" s="82"/>
      <c r="AI62" s="82"/>
      <c r="AJ62" s="82"/>
      <c r="AK62" s="82"/>
    </row>
    <row r="63" spans="2:38" ht="15" customHeight="1">
      <c r="E63" s="114"/>
      <c r="Y63" s="323" t="s">
        <v>130</v>
      </c>
      <c r="Z63" s="324"/>
      <c r="AA63" s="324"/>
      <c r="AB63" s="324"/>
      <c r="AC63" s="324"/>
      <c r="AD63" s="324"/>
      <c r="AE63" s="325"/>
      <c r="AF63" s="82"/>
      <c r="AH63" s="82"/>
      <c r="AI63" s="87"/>
      <c r="AJ63" s="87"/>
      <c r="AK63" s="87"/>
      <c r="AL63" s="88" t="str">
        <f>"（第2"&amp;IF($AC$6="■","面-2）","面-1）")</f>
        <v>（第2面-1）</v>
      </c>
    </row>
    <row r="64" spans="2:38" ht="6" customHeight="1">
      <c r="B64" s="9"/>
      <c r="C64" s="9"/>
      <c r="D64" s="9"/>
      <c r="E64" s="9"/>
      <c r="F64" s="9"/>
      <c r="G64" s="9"/>
      <c r="H64" s="9"/>
      <c r="I64" s="9"/>
      <c r="J64" s="9"/>
      <c r="K64" s="9"/>
      <c r="L64" s="9"/>
      <c r="M64" s="9"/>
      <c r="N64" s="9"/>
      <c r="O64" s="9"/>
      <c r="P64" s="9"/>
      <c r="Q64" s="9"/>
      <c r="R64" s="9"/>
      <c r="S64" s="9"/>
      <c r="T64" s="9"/>
      <c r="U64" s="9"/>
      <c r="V64" s="9"/>
      <c r="W64" s="9"/>
      <c r="X64" s="9"/>
      <c r="Y64" s="10"/>
      <c r="Z64" s="11"/>
      <c r="AA64" s="11"/>
      <c r="AB64" s="11"/>
      <c r="AC64" s="11"/>
      <c r="AD64" s="12"/>
      <c r="AE64" s="12"/>
      <c r="AF64" s="12"/>
      <c r="AG64" s="12"/>
      <c r="AH64" s="12"/>
      <c r="AI64" s="12"/>
      <c r="AJ64" s="12"/>
      <c r="AK64" s="12"/>
      <c r="AL64" s="12"/>
    </row>
    <row r="65" spans="2:38" ht="15" customHeight="1">
      <c r="B65" s="271" t="s">
        <v>62</v>
      </c>
      <c r="C65" s="272"/>
      <c r="D65" s="272"/>
      <c r="E65" s="272"/>
      <c r="F65" s="272"/>
      <c r="G65" s="272"/>
      <c r="H65" s="272"/>
      <c r="I65" s="272"/>
      <c r="J65" s="272"/>
      <c r="K65" s="272"/>
      <c r="L65" s="272"/>
      <c r="M65" s="272"/>
      <c r="N65" s="272"/>
      <c r="O65" s="272"/>
      <c r="P65" s="272"/>
      <c r="Q65" s="272"/>
      <c r="R65" s="272"/>
      <c r="S65" s="272"/>
      <c r="T65" s="272"/>
      <c r="U65" s="273"/>
      <c r="V65" s="9"/>
      <c r="Y65" s="274" t="s">
        <v>73</v>
      </c>
      <c r="Z65" s="274"/>
      <c r="AA65" s="274"/>
      <c r="AB65" s="274"/>
      <c r="AC65" s="274"/>
      <c r="AD65" s="274"/>
      <c r="AE65" s="274"/>
      <c r="AF65" s="274"/>
      <c r="AG65" s="274"/>
      <c r="AH65" s="274"/>
      <c r="AI65" s="274"/>
      <c r="AJ65" s="274"/>
      <c r="AK65" s="274"/>
      <c r="AL65" s="274"/>
    </row>
    <row r="66" spans="2:38" ht="15" customHeight="1" thickBot="1">
      <c r="B66" s="259" t="s">
        <v>51</v>
      </c>
      <c r="C66" s="260"/>
      <c r="D66" s="260"/>
      <c r="E66" s="260"/>
      <c r="F66" s="260"/>
      <c r="G66" s="260"/>
      <c r="H66" s="260"/>
      <c r="I66" s="260"/>
      <c r="J66" s="35"/>
      <c r="K66" s="34" t="str">
        <f>K11</f>
        <v>■</v>
      </c>
      <c r="L66" s="30" t="s">
        <v>52</v>
      </c>
      <c r="M66" s="36"/>
      <c r="N66" s="37"/>
      <c r="O66" s="34" t="str">
        <f>O11</f>
        <v>□</v>
      </c>
      <c r="P66" s="30" t="s">
        <v>53</v>
      </c>
      <c r="Q66" s="36"/>
      <c r="R66" s="37"/>
      <c r="S66" s="37"/>
      <c r="T66" s="37"/>
      <c r="U66" s="30"/>
      <c r="V66" s="11"/>
      <c r="W66" s="38"/>
      <c r="X66" s="39"/>
      <c r="Y66" s="275"/>
      <c r="Z66" s="275"/>
      <c r="AA66" s="275"/>
      <c r="AB66" s="275"/>
      <c r="AC66" s="275"/>
      <c r="AD66" s="275"/>
      <c r="AE66" s="275"/>
      <c r="AF66" s="275"/>
      <c r="AG66" s="275"/>
      <c r="AH66" s="275"/>
      <c r="AI66" s="275"/>
      <c r="AJ66" s="275"/>
      <c r="AK66" s="275"/>
      <c r="AL66" s="275"/>
    </row>
    <row r="67" spans="2:38" ht="15" customHeight="1">
      <c r="B67" s="280" t="s">
        <v>10</v>
      </c>
      <c r="C67" s="281"/>
      <c r="D67" s="281"/>
      <c r="E67" s="281"/>
      <c r="F67" s="281"/>
      <c r="G67" s="281"/>
      <c r="H67" s="281"/>
      <c r="I67" s="281"/>
      <c r="J67" s="281"/>
      <c r="K67" s="281"/>
      <c r="L67" s="281"/>
      <c r="M67" s="281"/>
      <c r="N67" s="281"/>
      <c r="O67" s="281"/>
      <c r="P67" s="281"/>
      <c r="Q67" s="281"/>
      <c r="R67" s="281"/>
      <c r="S67" s="281"/>
      <c r="T67" s="281"/>
      <c r="U67" s="281"/>
      <c r="V67" s="281"/>
      <c r="W67" s="281"/>
      <c r="X67" s="281"/>
      <c r="Y67" s="281"/>
      <c r="Z67" s="281"/>
      <c r="AA67" s="281"/>
      <c r="AB67" s="282"/>
      <c r="AC67" s="280" t="s">
        <v>11</v>
      </c>
      <c r="AD67" s="281"/>
      <c r="AE67" s="281"/>
      <c r="AF67" s="281"/>
      <c r="AG67" s="281"/>
      <c r="AH67" s="281"/>
      <c r="AI67" s="281"/>
      <c r="AJ67" s="281"/>
      <c r="AK67" s="281"/>
      <c r="AL67" s="282"/>
    </row>
    <row r="68" spans="2:38" ht="15" customHeight="1">
      <c r="B68" s="249" t="s">
        <v>12</v>
      </c>
      <c r="C68" s="250"/>
      <c r="D68" s="250"/>
      <c r="E68" s="250"/>
      <c r="F68" s="251"/>
      <c r="G68" s="255" t="s">
        <v>71</v>
      </c>
      <c r="H68" s="256"/>
      <c r="I68" s="259" t="s">
        <v>13</v>
      </c>
      <c r="J68" s="260"/>
      <c r="K68" s="261"/>
      <c r="L68" s="262" t="s">
        <v>14</v>
      </c>
      <c r="M68" s="263"/>
      <c r="N68" s="263"/>
      <c r="O68" s="263"/>
      <c r="P68" s="263"/>
      <c r="Q68" s="263"/>
      <c r="R68" s="263"/>
      <c r="S68" s="263"/>
      <c r="T68" s="263"/>
      <c r="U68" s="263"/>
      <c r="V68" s="263"/>
      <c r="W68" s="263"/>
      <c r="X68" s="263"/>
      <c r="Y68" s="263"/>
      <c r="Z68" s="264"/>
      <c r="AA68" s="255" t="s">
        <v>70</v>
      </c>
      <c r="AB68" s="265"/>
      <c r="AC68" s="303" t="s">
        <v>15</v>
      </c>
      <c r="AD68" s="260"/>
      <c r="AE68" s="261"/>
      <c r="AF68" s="255" t="s">
        <v>69</v>
      </c>
      <c r="AG68" s="250"/>
      <c r="AH68" s="251"/>
      <c r="AI68" s="304" t="s">
        <v>19</v>
      </c>
      <c r="AJ68" s="250"/>
      <c r="AK68" s="250"/>
      <c r="AL68" s="265"/>
    </row>
    <row r="69" spans="2:38" ht="15" customHeight="1" thickBot="1">
      <c r="B69" s="252"/>
      <c r="C69" s="253"/>
      <c r="D69" s="253"/>
      <c r="E69" s="253"/>
      <c r="F69" s="254"/>
      <c r="G69" s="257"/>
      <c r="H69" s="258"/>
      <c r="I69" s="42">
        <v>1</v>
      </c>
      <c r="J69" s="42">
        <v>2</v>
      </c>
      <c r="K69" s="42"/>
      <c r="L69" s="241" t="s">
        <v>61</v>
      </c>
      <c r="M69" s="242"/>
      <c r="N69" s="242"/>
      <c r="O69" s="242"/>
      <c r="P69" s="242"/>
      <c r="Q69" s="242"/>
      <c r="R69" s="242"/>
      <c r="S69" s="242"/>
      <c r="T69" s="242"/>
      <c r="U69" s="242"/>
      <c r="V69" s="242"/>
      <c r="W69" s="242"/>
      <c r="X69" s="242"/>
      <c r="Y69" s="242"/>
      <c r="Z69" s="243"/>
      <c r="AA69" s="266"/>
      <c r="AB69" s="267"/>
      <c r="AC69" s="45" t="s">
        <v>16</v>
      </c>
      <c r="AD69" s="42" t="s">
        <v>17</v>
      </c>
      <c r="AE69" s="42" t="s">
        <v>18</v>
      </c>
      <c r="AF69" s="266"/>
      <c r="AG69" s="253"/>
      <c r="AH69" s="254"/>
      <c r="AI69" s="266"/>
      <c r="AJ69" s="253"/>
      <c r="AK69" s="253"/>
      <c r="AL69" s="267"/>
    </row>
    <row r="70" spans="2:38" ht="15" customHeight="1">
      <c r="B70" s="46" t="s">
        <v>149</v>
      </c>
      <c r="G70" s="4" t="s">
        <v>7</v>
      </c>
      <c r="H70" s="8" t="s">
        <v>21</v>
      </c>
      <c r="I70" s="104"/>
      <c r="J70" s="116" t="str">
        <f>$AC$6</f>
        <v>□</v>
      </c>
      <c r="K70" s="104"/>
      <c r="L70" s="314" t="s">
        <v>150</v>
      </c>
      <c r="M70" s="315"/>
      <c r="N70" s="315"/>
      <c r="O70" s="315"/>
      <c r="P70" s="315"/>
      <c r="Q70" s="315"/>
      <c r="R70" s="315"/>
      <c r="S70" s="315"/>
      <c r="T70" s="315"/>
      <c r="U70" s="315"/>
      <c r="V70" s="315"/>
      <c r="W70" s="315"/>
      <c r="X70" s="315"/>
      <c r="Y70" s="315"/>
      <c r="Z70" s="316"/>
      <c r="AA70" s="364" t="s">
        <v>23</v>
      </c>
      <c r="AB70" s="365"/>
      <c r="AC70" s="105" t="s">
        <v>23</v>
      </c>
      <c r="AD70" s="75" t="s">
        <v>23</v>
      </c>
      <c r="AE70" s="75" t="s">
        <v>23</v>
      </c>
      <c r="AF70" s="218" t="s">
        <v>23</v>
      </c>
      <c r="AG70" s="301"/>
      <c r="AH70" s="302"/>
      <c r="AI70" s="75"/>
      <c r="AJ70" s="78"/>
      <c r="AK70" s="78"/>
      <c r="AL70" s="106"/>
    </row>
    <row r="71" spans="2:38" ht="15" customHeight="1">
      <c r="B71" s="46"/>
      <c r="G71" s="4" t="s">
        <v>7</v>
      </c>
      <c r="H71" s="8" t="s">
        <v>25</v>
      </c>
      <c r="I71" s="63"/>
      <c r="J71" s="63"/>
      <c r="K71" s="63"/>
      <c r="L71" s="229"/>
      <c r="M71" s="230"/>
      <c r="N71" s="230"/>
      <c r="O71" s="230"/>
      <c r="P71" s="230"/>
      <c r="Q71" s="230"/>
      <c r="R71" s="230"/>
      <c r="S71" s="230"/>
      <c r="T71" s="230"/>
      <c r="U71" s="230"/>
      <c r="V71" s="230"/>
      <c r="W71" s="230"/>
      <c r="X71" s="230"/>
      <c r="Y71" s="230"/>
      <c r="Z71" s="231"/>
      <c r="AA71" s="31"/>
      <c r="AB71" s="32"/>
      <c r="AC71" s="107"/>
      <c r="AD71" s="31"/>
      <c r="AE71" s="31"/>
      <c r="AF71" s="31"/>
      <c r="AG71" s="32"/>
      <c r="AH71" s="33"/>
      <c r="AI71" s="31"/>
      <c r="AJ71" s="32"/>
      <c r="AK71" s="32"/>
      <c r="AL71" s="108"/>
    </row>
    <row r="72" spans="2:38" ht="15" customHeight="1">
      <c r="B72" s="46"/>
      <c r="G72" s="62"/>
      <c r="I72" s="104"/>
      <c r="J72" s="116" t="str">
        <f>$AC$6</f>
        <v>□</v>
      </c>
      <c r="K72" s="104"/>
      <c r="L72" s="314" t="s">
        <v>151</v>
      </c>
      <c r="M72" s="315"/>
      <c r="N72" s="315"/>
      <c r="O72" s="315"/>
      <c r="P72" s="315"/>
      <c r="Q72" s="315"/>
      <c r="R72" s="315"/>
      <c r="S72" s="315"/>
      <c r="T72" s="315"/>
      <c r="U72" s="315"/>
      <c r="V72" s="315"/>
      <c r="W72" s="315"/>
      <c r="X72" s="315"/>
      <c r="Y72" s="315"/>
      <c r="Z72" s="316"/>
      <c r="AA72" s="364" t="s">
        <v>23</v>
      </c>
      <c r="AB72" s="365"/>
      <c r="AC72" s="105" t="s">
        <v>23</v>
      </c>
      <c r="AD72" s="75" t="s">
        <v>23</v>
      </c>
      <c r="AE72" s="75" t="s">
        <v>23</v>
      </c>
      <c r="AF72" s="218" t="s">
        <v>23</v>
      </c>
      <c r="AG72" s="301"/>
      <c r="AH72" s="302"/>
      <c r="AI72" s="75"/>
      <c r="AJ72" s="78"/>
      <c r="AK72" s="78"/>
      <c r="AL72" s="106"/>
    </row>
    <row r="73" spans="2:38" ht="15" customHeight="1" thickBot="1">
      <c r="B73" s="86"/>
      <c r="C73" s="29"/>
      <c r="D73" s="29"/>
      <c r="E73" s="29"/>
      <c r="F73" s="29"/>
      <c r="G73" s="28"/>
      <c r="H73" s="29"/>
      <c r="I73" s="63"/>
      <c r="J73" s="63"/>
      <c r="K73" s="63"/>
      <c r="L73" s="229"/>
      <c r="M73" s="230"/>
      <c r="N73" s="230"/>
      <c r="O73" s="230"/>
      <c r="P73" s="230"/>
      <c r="Q73" s="230"/>
      <c r="R73" s="230"/>
      <c r="S73" s="230"/>
      <c r="T73" s="230"/>
      <c r="U73" s="230"/>
      <c r="V73" s="230"/>
      <c r="W73" s="230"/>
      <c r="X73" s="230"/>
      <c r="Y73" s="230"/>
      <c r="Z73" s="231"/>
      <c r="AA73" s="31"/>
      <c r="AB73" s="32"/>
      <c r="AC73" s="107"/>
      <c r="AD73" s="31"/>
      <c r="AE73" s="31"/>
      <c r="AF73" s="31"/>
      <c r="AG73" s="32"/>
      <c r="AH73" s="33"/>
      <c r="AI73" s="31"/>
      <c r="AJ73" s="32"/>
      <c r="AK73" s="32"/>
      <c r="AL73" s="108"/>
    </row>
    <row r="74" spans="2:38" ht="9" customHeight="1">
      <c r="B74" s="25"/>
      <c r="C74" s="25"/>
      <c r="D74" s="25"/>
      <c r="E74" s="25"/>
      <c r="F74" s="25"/>
      <c r="G74" s="25"/>
      <c r="H74" s="25"/>
      <c r="I74" s="25"/>
      <c r="J74" s="25"/>
      <c r="K74" s="25"/>
      <c r="L74" s="25"/>
      <c r="M74" s="25"/>
      <c r="N74" s="25"/>
      <c r="O74" s="25"/>
      <c r="P74" s="25"/>
      <c r="Q74" s="25"/>
      <c r="R74" s="25"/>
      <c r="S74" s="25"/>
      <c r="T74" s="25"/>
      <c r="U74" s="25"/>
      <c r="V74" s="25"/>
      <c r="W74" s="25"/>
      <c r="X74" s="25"/>
      <c r="Y74" s="25"/>
      <c r="Z74" s="25"/>
      <c r="AA74" s="25"/>
      <c r="AB74" s="25"/>
      <c r="AC74" s="25"/>
      <c r="AD74" s="25"/>
      <c r="AE74" s="25"/>
      <c r="AF74" s="25"/>
      <c r="AG74" s="25"/>
      <c r="AH74" s="25"/>
      <c r="AI74" s="25"/>
      <c r="AJ74" s="25"/>
      <c r="AK74" s="25"/>
      <c r="AL74" s="25"/>
    </row>
    <row r="75" spans="2:38" ht="13.5" customHeight="1">
      <c r="B75" s="8" t="s">
        <v>30</v>
      </c>
      <c r="D75" s="8" t="s">
        <v>31</v>
      </c>
    </row>
    <row r="76" spans="2:38" ht="13.5" customHeight="1">
      <c r="B76" s="8" t="s">
        <v>32</v>
      </c>
      <c r="D76" s="8" t="s">
        <v>72</v>
      </c>
    </row>
    <row r="77" spans="2:38" ht="13.5" customHeight="1">
      <c r="B77" s="8" t="s">
        <v>33</v>
      </c>
      <c r="D77" s="8" t="s">
        <v>34</v>
      </c>
    </row>
    <row r="78" spans="2:38" ht="15" customHeight="1"/>
    <row r="79" spans="2:38" ht="15" customHeight="1"/>
  </sheetData>
  <sheetProtection algorithmName="SHA-512" hashValue="BpHB3opUhPF+RNFKCOgNp/fdxhJBVSxXWUHO0iDxwY10jxqs2UwtgEw0D6dej5zj6wx4vU8qZ3QSEplaYYvBTQ==" saltValue="bZNcWwawZ96g1L/qMQVwVw==" spinCount="100000" sheet="1"/>
  <mergeCells count="112">
    <mergeCell ref="B65:U65"/>
    <mergeCell ref="Y65:AL66"/>
    <mergeCell ref="B67:AB67"/>
    <mergeCell ref="AC67:AL67"/>
    <mergeCell ref="Y10:AL11"/>
    <mergeCell ref="B11:I11"/>
    <mergeCell ref="B12:AB12"/>
    <mergeCell ref="AC12:AL12"/>
    <mergeCell ref="AI68:AL69"/>
    <mergeCell ref="Y63:AE63"/>
    <mergeCell ref="B66:I66"/>
    <mergeCell ref="B10:U10"/>
    <mergeCell ref="AA68:AB69"/>
    <mergeCell ref="AC68:AE68"/>
    <mergeCell ref="B13:F14"/>
    <mergeCell ref="G13:H14"/>
    <mergeCell ref="I13:K13"/>
    <mergeCell ref="L13:Z13"/>
    <mergeCell ref="AI13:AL14"/>
    <mergeCell ref="AF31:AH31"/>
    <mergeCell ref="L29:Z30"/>
    <mergeCell ref="AA29:AB29"/>
    <mergeCell ref="AF29:AH29"/>
    <mergeCell ref="L14:Z14"/>
    <mergeCell ref="Y1:AE1"/>
    <mergeCell ref="B2:AA3"/>
    <mergeCell ref="I4:W4"/>
    <mergeCell ref="AC4:AD4"/>
    <mergeCell ref="AF4:AG4"/>
    <mergeCell ref="AI4:AJ4"/>
    <mergeCell ref="B5:H6"/>
    <mergeCell ref="I5:W6"/>
    <mergeCell ref="L19:Z20"/>
    <mergeCell ref="AA19:AB19"/>
    <mergeCell ref="AA37:AB37"/>
    <mergeCell ref="AF37:AH37"/>
    <mergeCell ref="L33:Z34"/>
    <mergeCell ref="AA33:AB33"/>
    <mergeCell ref="AF33:AH33"/>
    <mergeCell ref="L27:Z28"/>
    <mergeCell ref="AA13:AB14"/>
    <mergeCell ref="AC13:AE13"/>
    <mergeCell ref="AF13:AH14"/>
    <mergeCell ref="AA27:AB27"/>
    <mergeCell ref="AF27:AH27"/>
    <mergeCell ref="L31:Z32"/>
    <mergeCell ref="AA31:AB31"/>
    <mergeCell ref="L35:Z36"/>
    <mergeCell ref="AA35:AB35"/>
    <mergeCell ref="AF35:AH35"/>
    <mergeCell ref="AA25:AB25"/>
    <mergeCell ref="AF25:AH25"/>
    <mergeCell ref="L25:Z26"/>
    <mergeCell ref="AA43:AB43"/>
    <mergeCell ref="AF43:AH43"/>
    <mergeCell ref="L45:Z46"/>
    <mergeCell ref="AA45:AB45"/>
    <mergeCell ref="AF45:AH45"/>
    <mergeCell ref="L41:Z42"/>
    <mergeCell ref="AA41:AB41"/>
    <mergeCell ref="AF41:AH41"/>
    <mergeCell ref="L39:Z40"/>
    <mergeCell ref="AA39:AB39"/>
    <mergeCell ref="AF39:AH39"/>
    <mergeCell ref="L72:Z73"/>
    <mergeCell ref="AA72:AB72"/>
    <mergeCell ref="AF72:AH72"/>
    <mergeCell ref="L15:Z16"/>
    <mergeCell ref="AA15:AB15"/>
    <mergeCell ref="AF15:AH15"/>
    <mergeCell ref="AF68:AH69"/>
    <mergeCell ref="L17:Z18"/>
    <mergeCell ref="AA17:AB17"/>
    <mergeCell ref="AF17:AH17"/>
    <mergeCell ref="L70:Z71"/>
    <mergeCell ref="AA70:AB70"/>
    <mergeCell ref="AF70:AH70"/>
    <mergeCell ref="L55:Z56"/>
    <mergeCell ref="AA55:AB55"/>
    <mergeCell ref="AF55:AH55"/>
    <mergeCell ref="L59:Z60"/>
    <mergeCell ref="AA59:AB59"/>
    <mergeCell ref="AF59:AH59"/>
    <mergeCell ref="L57:Z58"/>
    <mergeCell ref="AA57:AB57"/>
    <mergeCell ref="AF57:AH57"/>
    <mergeCell ref="L51:Z52"/>
    <mergeCell ref="AA51:AB51"/>
    <mergeCell ref="B68:F69"/>
    <mergeCell ref="G68:H69"/>
    <mergeCell ref="I68:K68"/>
    <mergeCell ref="L68:Z68"/>
    <mergeCell ref="L69:Z69"/>
    <mergeCell ref="AF19:AH19"/>
    <mergeCell ref="L21:Z22"/>
    <mergeCell ref="AA21:AB21"/>
    <mergeCell ref="AF21:AH21"/>
    <mergeCell ref="L23:Z24"/>
    <mergeCell ref="AA23:AB23"/>
    <mergeCell ref="AF23:AH23"/>
    <mergeCell ref="AF51:AH51"/>
    <mergeCell ref="L53:Z54"/>
    <mergeCell ref="AA53:AB53"/>
    <mergeCell ref="AF53:AH53"/>
    <mergeCell ref="L47:Z48"/>
    <mergeCell ref="AA47:AB47"/>
    <mergeCell ref="AF47:AH47"/>
    <mergeCell ref="L49:Z50"/>
    <mergeCell ref="AA49:AB49"/>
    <mergeCell ref="AF49:AH49"/>
    <mergeCell ref="L37:Z38"/>
    <mergeCell ref="L43:Z44"/>
  </mergeCells>
  <phoneticPr fontId="3"/>
  <dataValidations disablePrompts="1" count="1">
    <dataValidation type="list" allowBlank="1" showInputMessage="1" showErrorMessage="1" sqref="G47:G48 K11 O11 G41:G42 AC5:AC6 G25:G26 G53:G54 G15:G16 G33:G34 G37:G38 G70:G71" xr:uid="{00000000-0002-0000-0400-000000000000}">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verticalDpi="300" r:id="rId1"/>
  <headerFooter alignWithMargins="0">
    <oddFooter>&amp;R&amp;8(株) グッド・アイズ建築検査機構</oddFooter>
  </headerFooter>
  <rowBreaks count="1" manualBreakCount="1">
    <brk id="62" max="38" man="1"/>
  </rowBreaks>
  <ignoredErrors>
    <ignoredError sqref="K66:O66" unlockedFormula="1"/>
  </ignoredError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rgb="FF92D050"/>
  </sheetPr>
  <dimension ref="A1:AL57"/>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Y1" s="323" t="s">
        <v>152</v>
      </c>
      <c r="Z1" s="324"/>
      <c r="AA1" s="324"/>
      <c r="AB1" s="324"/>
      <c r="AC1" s="324"/>
      <c r="AD1" s="324"/>
      <c r="AE1" s="325"/>
      <c r="AI1" s="87"/>
      <c r="AJ1" s="87"/>
      <c r="AK1" s="87"/>
      <c r="AL1" s="88" t="str">
        <f>"（第1"&amp;IF($AC$6="■","面-2）","面-1）")</f>
        <v>（第1面-1）</v>
      </c>
    </row>
    <row r="2" spans="1:38" ht="12" customHeight="1">
      <c r="B2" s="286" t="s">
        <v>91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48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49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50</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38"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15" customHeight="1">
      <c r="B10" s="271" t="s">
        <v>62</v>
      </c>
      <c r="C10" s="272"/>
      <c r="D10" s="272"/>
      <c r="E10" s="272"/>
      <c r="F10" s="272"/>
      <c r="G10" s="272"/>
      <c r="H10" s="272"/>
      <c r="I10" s="272"/>
      <c r="J10" s="272"/>
      <c r="K10" s="272"/>
      <c r="L10" s="272"/>
      <c r="M10" s="272"/>
      <c r="N10" s="272"/>
      <c r="O10" s="272"/>
      <c r="P10" s="272"/>
      <c r="Q10" s="272"/>
      <c r="R10" s="272"/>
      <c r="S10" s="272"/>
      <c r="T10" s="272"/>
      <c r="U10" s="273"/>
      <c r="V10" s="9"/>
      <c r="Y10" s="274" t="s">
        <v>73</v>
      </c>
      <c r="Z10" s="274"/>
      <c r="AA10" s="274"/>
      <c r="AB10" s="274"/>
      <c r="AC10" s="274"/>
      <c r="AD10" s="274"/>
      <c r="AE10" s="274"/>
      <c r="AF10" s="274"/>
      <c r="AG10" s="274"/>
      <c r="AH10" s="274"/>
      <c r="AI10" s="274"/>
      <c r="AJ10" s="274"/>
      <c r="AK10" s="274"/>
      <c r="AL10" s="274"/>
    </row>
    <row r="11" spans="1:38" ht="15" customHeight="1" thickBot="1">
      <c r="B11" s="259" t="s">
        <v>51</v>
      </c>
      <c r="C11" s="260"/>
      <c r="D11" s="260"/>
      <c r="E11" s="260"/>
      <c r="F11" s="260"/>
      <c r="G11" s="260"/>
      <c r="H11" s="260"/>
      <c r="I11" s="260"/>
      <c r="J11" s="35"/>
      <c r="K11" s="6" t="s">
        <v>26</v>
      </c>
      <c r="L11" s="30" t="s">
        <v>52</v>
      </c>
      <c r="M11" s="36"/>
      <c r="N11" s="37"/>
      <c r="O11" s="6" t="s">
        <v>7</v>
      </c>
      <c r="P11" s="30" t="s">
        <v>53</v>
      </c>
      <c r="Q11" s="36"/>
      <c r="R11" s="37"/>
      <c r="S11" s="37"/>
      <c r="T11" s="37"/>
      <c r="U11" s="30"/>
      <c r="V11" s="11"/>
      <c r="W11" s="38"/>
      <c r="X11" s="39"/>
      <c r="Y11" s="275"/>
      <c r="Z11" s="275"/>
      <c r="AA11" s="275"/>
      <c r="AB11" s="275"/>
      <c r="AC11" s="275"/>
      <c r="AD11" s="275"/>
      <c r="AE11" s="275"/>
      <c r="AF11" s="275"/>
      <c r="AG11" s="275"/>
      <c r="AH11" s="275"/>
      <c r="AI11" s="275"/>
      <c r="AJ11" s="275"/>
      <c r="AK11" s="275"/>
      <c r="AL11" s="275"/>
    </row>
    <row r="12" spans="1:38"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row>
    <row r="13" spans="1:38" ht="15" customHeight="1">
      <c r="B13" s="249" t="s">
        <v>12</v>
      </c>
      <c r="C13" s="250"/>
      <c r="D13" s="250"/>
      <c r="E13" s="250"/>
      <c r="F13" s="251"/>
      <c r="G13" s="255" t="s">
        <v>71</v>
      </c>
      <c r="H13" s="256"/>
      <c r="I13" s="259" t="s">
        <v>13</v>
      </c>
      <c r="J13" s="260"/>
      <c r="K13" s="261"/>
      <c r="L13" s="262" t="s">
        <v>14</v>
      </c>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38" ht="15" customHeight="1" thickBot="1">
      <c r="B14" s="252"/>
      <c r="C14" s="253"/>
      <c r="D14" s="253"/>
      <c r="E14" s="253"/>
      <c r="F14" s="254"/>
      <c r="G14" s="257"/>
      <c r="H14" s="258"/>
      <c r="I14" s="42">
        <v>1</v>
      </c>
      <c r="J14" s="42">
        <v>2</v>
      </c>
      <c r="K14" s="42"/>
      <c r="L14" s="241" t="s">
        <v>61</v>
      </c>
      <c r="M14" s="242"/>
      <c r="N14" s="242"/>
      <c r="O14" s="242"/>
      <c r="P14" s="242"/>
      <c r="Q14" s="242"/>
      <c r="R14" s="242"/>
      <c r="S14" s="242"/>
      <c r="T14" s="242"/>
      <c r="U14" s="242"/>
      <c r="V14" s="242"/>
      <c r="W14" s="242"/>
      <c r="X14" s="242"/>
      <c r="Y14" s="242"/>
      <c r="Z14" s="243"/>
      <c r="AA14" s="266"/>
      <c r="AB14" s="267"/>
      <c r="AC14" s="45" t="s">
        <v>16</v>
      </c>
      <c r="AD14" s="42" t="s">
        <v>17</v>
      </c>
      <c r="AE14" s="42" t="s">
        <v>18</v>
      </c>
      <c r="AF14" s="266"/>
      <c r="AG14" s="253"/>
      <c r="AH14" s="254"/>
      <c r="AI14" s="266"/>
      <c r="AJ14" s="253"/>
      <c r="AK14" s="253"/>
      <c r="AL14" s="267"/>
    </row>
    <row r="15" spans="1:38" ht="15" customHeight="1">
      <c r="B15" s="46" t="s">
        <v>153</v>
      </c>
      <c r="G15" s="4" t="s">
        <v>7</v>
      </c>
      <c r="H15" s="8" t="s">
        <v>21</v>
      </c>
      <c r="I15" s="116" t="str">
        <f>$AC$5</f>
        <v>□</v>
      </c>
      <c r="J15" s="104"/>
      <c r="K15" s="104"/>
      <c r="L15" s="314" t="s">
        <v>154</v>
      </c>
      <c r="M15" s="315"/>
      <c r="N15" s="315"/>
      <c r="O15" s="315"/>
      <c r="P15" s="315"/>
      <c r="Q15" s="315"/>
      <c r="R15" s="315"/>
      <c r="S15" s="315"/>
      <c r="T15" s="315"/>
      <c r="U15" s="315"/>
      <c r="V15" s="315"/>
      <c r="W15" s="315"/>
      <c r="X15" s="315"/>
      <c r="Y15" s="315"/>
      <c r="Z15" s="316"/>
      <c r="AA15" s="364" t="s">
        <v>23</v>
      </c>
      <c r="AB15" s="365"/>
      <c r="AC15" s="105" t="s">
        <v>23</v>
      </c>
      <c r="AD15" s="75" t="s">
        <v>23</v>
      </c>
      <c r="AE15" s="75" t="s">
        <v>23</v>
      </c>
      <c r="AF15" s="218" t="s">
        <v>23</v>
      </c>
      <c r="AG15" s="301"/>
      <c r="AH15" s="302"/>
      <c r="AI15" s="75"/>
      <c r="AJ15" s="78"/>
      <c r="AK15" s="78"/>
      <c r="AL15" s="106"/>
    </row>
    <row r="16" spans="1:38" ht="15" customHeight="1">
      <c r="B16" s="46"/>
      <c r="G16" s="4" t="s">
        <v>7</v>
      </c>
      <c r="H16" s="8" t="s">
        <v>25</v>
      </c>
      <c r="I16" s="63"/>
      <c r="J16" s="63"/>
      <c r="K16" s="63"/>
      <c r="L16" s="229"/>
      <c r="M16" s="230"/>
      <c r="N16" s="230"/>
      <c r="O16" s="230"/>
      <c r="P16" s="230"/>
      <c r="Q16" s="230"/>
      <c r="R16" s="230"/>
      <c r="S16" s="230"/>
      <c r="T16" s="230"/>
      <c r="U16" s="230"/>
      <c r="V16" s="230"/>
      <c r="W16" s="230"/>
      <c r="X16" s="230"/>
      <c r="Y16" s="230"/>
      <c r="Z16" s="231"/>
      <c r="AA16" s="31"/>
      <c r="AB16" s="32"/>
      <c r="AC16" s="107"/>
      <c r="AD16" s="31"/>
      <c r="AE16" s="31"/>
      <c r="AF16" s="31"/>
      <c r="AG16" s="32"/>
      <c r="AH16" s="33"/>
      <c r="AI16" s="31"/>
      <c r="AJ16" s="32"/>
      <c r="AK16" s="32"/>
      <c r="AL16" s="108"/>
    </row>
    <row r="17" spans="2:38" ht="15" customHeight="1">
      <c r="B17" s="46"/>
      <c r="G17" s="62"/>
      <c r="I17" s="104"/>
      <c r="J17" s="116" t="str">
        <f>$AC$6</f>
        <v>□</v>
      </c>
      <c r="K17" s="104"/>
      <c r="L17" s="314" t="s">
        <v>155</v>
      </c>
      <c r="M17" s="315"/>
      <c r="N17" s="315"/>
      <c r="O17" s="315"/>
      <c r="P17" s="315"/>
      <c r="Q17" s="315"/>
      <c r="R17" s="315"/>
      <c r="S17" s="315"/>
      <c r="T17" s="315"/>
      <c r="U17" s="315"/>
      <c r="V17" s="315"/>
      <c r="W17" s="315"/>
      <c r="X17" s="315"/>
      <c r="Y17" s="315"/>
      <c r="Z17" s="316"/>
      <c r="AA17" s="364" t="s">
        <v>23</v>
      </c>
      <c r="AB17" s="365"/>
      <c r="AC17" s="105" t="s">
        <v>23</v>
      </c>
      <c r="AD17" s="75" t="s">
        <v>23</v>
      </c>
      <c r="AE17" s="75" t="s">
        <v>23</v>
      </c>
      <c r="AF17" s="218" t="s">
        <v>23</v>
      </c>
      <c r="AG17" s="301"/>
      <c r="AH17" s="302"/>
      <c r="AI17" s="75"/>
      <c r="AJ17" s="78"/>
      <c r="AK17" s="78"/>
      <c r="AL17" s="106"/>
    </row>
    <row r="18" spans="2:38" ht="15" customHeight="1">
      <c r="B18" s="86"/>
      <c r="C18" s="29"/>
      <c r="D18" s="29"/>
      <c r="E18" s="29"/>
      <c r="F18" s="29"/>
      <c r="G18" s="28"/>
      <c r="H18" s="30"/>
      <c r="I18" s="63"/>
      <c r="J18" s="63"/>
      <c r="K18" s="63"/>
      <c r="L18" s="229"/>
      <c r="M18" s="230"/>
      <c r="N18" s="230"/>
      <c r="O18" s="230"/>
      <c r="P18" s="230"/>
      <c r="Q18" s="230"/>
      <c r="R18" s="230"/>
      <c r="S18" s="230"/>
      <c r="T18" s="230"/>
      <c r="U18" s="230"/>
      <c r="V18" s="230"/>
      <c r="W18" s="230"/>
      <c r="X18" s="230"/>
      <c r="Y18" s="230"/>
      <c r="Z18" s="231"/>
      <c r="AA18" s="31"/>
      <c r="AB18" s="32"/>
      <c r="AC18" s="107"/>
      <c r="AD18" s="31"/>
      <c r="AE18" s="31"/>
      <c r="AF18" s="31"/>
      <c r="AG18" s="32"/>
      <c r="AH18" s="33"/>
      <c r="AI18" s="31"/>
      <c r="AJ18" s="32"/>
      <c r="AK18" s="32"/>
      <c r="AL18" s="108"/>
    </row>
    <row r="19" spans="2:38" ht="15" customHeight="1">
      <c r="B19" s="46" t="s">
        <v>156</v>
      </c>
      <c r="G19" s="4" t="s">
        <v>7</v>
      </c>
      <c r="H19" s="8" t="s">
        <v>21</v>
      </c>
      <c r="I19" s="116" t="str">
        <f>$AC$5</f>
        <v>□</v>
      </c>
      <c r="J19" s="104"/>
      <c r="K19" s="70"/>
      <c r="L19" s="70" t="s">
        <v>157</v>
      </c>
      <c r="M19" s="71"/>
      <c r="N19" s="71"/>
      <c r="O19" s="71"/>
      <c r="P19" s="71"/>
      <c r="Q19" s="71"/>
      <c r="R19" s="72"/>
      <c r="S19" s="73"/>
      <c r="T19" s="73"/>
      <c r="U19" s="73"/>
      <c r="V19" s="73"/>
      <c r="W19" s="73"/>
      <c r="X19" s="73"/>
      <c r="Y19" s="73"/>
      <c r="Z19" s="74"/>
      <c r="AA19" s="364" t="s">
        <v>23</v>
      </c>
      <c r="AB19" s="365"/>
      <c r="AC19" s="76" t="s">
        <v>23</v>
      </c>
      <c r="AD19" s="77" t="s">
        <v>23</v>
      </c>
      <c r="AE19" s="77" t="s">
        <v>23</v>
      </c>
      <c r="AF19" s="218" t="s">
        <v>23</v>
      </c>
      <c r="AG19" s="301"/>
      <c r="AH19" s="302"/>
      <c r="AI19" s="77"/>
      <c r="AJ19" s="79"/>
      <c r="AK19" s="79"/>
      <c r="AL19" s="80"/>
    </row>
    <row r="20" spans="2:38" ht="16.5" customHeight="1">
      <c r="B20" s="46"/>
      <c r="G20" s="4" t="s">
        <v>7</v>
      </c>
      <c r="H20" s="8" t="s">
        <v>25</v>
      </c>
      <c r="I20" s="56"/>
      <c r="J20" s="56"/>
      <c r="K20" s="56"/>
      <c r="L20" s="223" t="s">
        <v>158</v>
      </c>
      <c r="M20" s="224"/>
      <c r="N20" s="224"/>
      <c r="O20" s="224"/>
      <c r="P20" s="224"/>
      <c r="Q20" s="224"/>
      <c r="R20" s="224"/>
      <c r="S20" s="224"/>
      <c r="T20" s="224"/>
      <c r="U20" s="224"/>
      <c r="V20" s="224"/>
      <c r="W20" s="224"/>
      <c r="X20" s="224"/>
      <c r="Y20" s="224"/>
      <c r="Z20" s="225"/>
      <c r="AA20" s="81"/>
      <c r="AB20" s="82"/>
      <c r="AC20" s="83"/>
      <c r="AD20" s="81"/>
      <c r="AE20" s="81"/>
      <c r="AF20" s="81"/>
      <c r="AG20" s="82"/>
      <c r="AH20" s="84"/>
      <c r="AI20" s="81"/>
      <c r="AJ20" s="82"/>
      <c r="AK20" s="82"/>
      <c r="AL20" s="85"/>
    </row>
    <row r="21" spans="2:38" ht="16.5" customHeight="1">
      <c r="B21" s="46"/>
      <c r="G21" s="62"/>
      <c r="I21" s="63"/>
      <c r="J21" s="63"/>
      <c r="K21" s="63"/>
      <c r="L21" s="229"/>
      <c r="M21" s="230"/>
      <c r="N21" s="230"/>
      <c r="O21" s="230"/>
      <c r="P21" s="230"/>
      <c r="Q21" s="230"/>
      <c r="R21" s="230"/>
      <c r="S21" s="230"/>
      <c r="T21" s="230"/>
      <c r="U21" s="230"/>
      <c r="V21" s="230"/>
      <c r="W21" s="230"/>
      <c r="X21" s="230"/>
      <c r="Y21" s="230"/>
      <c r="Z21" s="231"/>
      <c r="AA21" s="64"/>
      <c r="AB21" s="65"/>
      <c r="AC21" s="66"/>
      <c r="AD21" s="67"/>
      <c r="AE21" s="64"/>
      <c r="AF21" s="64"/>
      <c r="AG21" s="65"/>
      <c r="AH21" s="68"/>
      <c r="AI21" s="64"/>
      <c r="AJ21" s="65"/>
      <c r="AK21" s="65"/>
      <c r="AL21" s="69"/>
    </row>
    <row r="22" spans="2:38" ht="15" customHeight="1">
      <c r="B22" s="46"/>
      <c r="G22" s="62"/>
      <c r="I22" s="116" t="str">
        <f>$AC$5</f>
        <v>□</v>
      </c>
      <c r="J22" s="104"/>
      <c r="K22" s="70"/>
      <c r="L22" s="70" t="s">
        <v>159</v>
      </c>
      <c r="M22" s="71"/>
      <c r="N22" s="71"/>
      <c r="O22" s="71"/>
      <c r="P22" s="71"/>
      <c r="Q22" s="71"/>
      <c r="R22" s="72"/>
      <c r="S22" s="73"/>
      <c r="T22" s="73"/>
      <c r="U22" s="73"/>
      <c r="V22" s="73"/>
      <c r="W22" s="73"/>
      <c r="X22" s="73"/>
      <c r="Y22" s="73"/>
      <c r="Z22" s="74"/>
      <c r="AA22" s="364" t="s">
        <v>23</v>
      </c>
      <c r="AB22" s="365"/>
      <c r="AC22" s="76" t="s">
        <v>23</v>
      </c>
      <c r="AD22" s="77" t="s">
        <v>23</v>
      </c>
      <c r="AE22" s="77" t="s">
        <v>23</v>
      </c>
      <c r="AF22" s="218" t="s">
        <v>23</v>
      </c>
      <c r="AG22" s="301"/>
      <c r="AH22" s="302"/>
      <c r="AI22" s="77"/>
      <c r="AJ22" s="79"/>
      <c r="AK22" s="79"/>
      <c r="AL22" s="80"/>
    </row>
    <row r="23" spans="2:38" ht="16.5" customHeight="1">
      <c r="B23" s="46"/>
      <c r="G23" s="62"/>
      <c r="I23" s="56"/>
      <c r="J23" s="56"/>
      <c r="K23" s="56"/>
      <c r="L23" s="223" t="s">
        <v>160</v>
      </c>
      <c r="M23" s="224"/>
      <c r="N23" s="224"/>
      <c r="O23" s="224"/>
      <c r="P23" s="224"/>
      <c r="Q23" s="224"/>
      <c r="R23" s="224"/>
      <c r="S23" s="224"/>
      <c r="T23" s="224"/>
      <c r="U23" s="224"/>
      <c r="V23" s="224"/>
      <c r="W23" s="224"/>
      <c r="X23" s="224"/>
      <c r="Y23" s="224"/>
      <c r="Z23" s="225"/>
      <c r="AA23" s="81"/>
      <c r="AB23" s="82"/>
      <c r="AC23" s="83"/>
      <c r="AD23" s="81"/>
      <c r="AE23" s="81"/>
      <c r="AF23" s="81"/>
      <c r="AG23" s="82"/>
      <c r="AH23" s="84"/>
      <c r="AI23" s="81"/>
      <c r="AJ23" s="82"/>
      <c r="AK23" s="82"/>
      <c r="AL23" s="85"/>
    </row>
    <row r="24" spans="2:38" ht="16.5" customHeight="1">
      <c r="B24" s="86"/>
      <c r="C24" s="29"/>
      <c r="D24" s="29"/>
      <c r="E24" s="29"/>
      <c r="F24" s="29"/>
      <c r="G24" s="28"/>
      <c r="H24" s="29"/>
      <c r="I24" s="63"/>
      <c r="J24" s="63"/>
      <c r="K24" s="63"/>
      <c r="L24" s="229"/>
      <c r="M24" s="230"/>
      <c r="N24" s="230"/>
      <c r="O24" s="230"/>
      <c r="P24" s="230"/>
      <c r="Q24" s="230"/>
      <c r="R24" s="230"/>
      <c r="S24" s="230"/>
      <c r="T24" s="230"/>
      <c r="U24" s="230"/>
      <c r="V24" s="230"/>
      <c r="W24" s="230"/>
      <c r="X24" s="230"/>
      <c r="Y24" s="230"/>
      <c r="Z24" s="231"/>
      <c r="AA24" s="64"/>
      <c r="AB24" s="65"/>
      <c r="AC24" s="66"/>
      <c r="AD24" s="67"/>
      <c r="AE24" s="64"/>
      <c r="AF24" s="64"/>
      <c r="AG24" s="65"/>
      <c r="AH24" s="68"/>
      <c r="AI24" s="64"/>
      <c r="AJ24" s="65"/>
      <c r="AK24" s="65"/>
      <c r="AL24" s="69"/>
    </row>
    <row r="25" spans="2:38" ht="15" customHeight="1">
      <c r="B25" s="46" t="s">
        <v>161</v>
      </c>
      <c r="G25" s="4" t="s">
        <v>7</v>
      </c>
      <c r="H25" s="8" t="s">
        <v>21</v>
      </c>
      <c r="I25" s="116" t="str">
        <f>$AC$5</f>
        <v>□</v>
      </c>
      <c r="J25" s="104"/>
      <c r="K25" s="104"/>
      <c r="L25" s="314" t="s">
        <v>162</v>
      </c>
      <c r="M25" s="315"/>
      <c r="N25" s="315"/>
      <c r="O25" s="315"/>
      <c r="P25" s="315"/>
      <c r="Q25" s="315"/>
      <c r="R25" s="315"/>
      <c r="S25" s="315"/>
      <c r="T25" s="315"/>
      <c r="U25" s="315"/>
      <c r="V25" s="315"/>
      <c r="W25" s="315"/>
      <c r="X25" s="315"/>
      <c r="Y25" s="315"/>
      <c r="Z25" s="316"/>
      <c r="AA25" s="364" t="s">
        <v>23</v>
      </c>
      <c r="AB25" s="365"/>
      <c r="AC25" s="105" t="s">
        <v>23</v>
      </c>
      <c r="AD25" s="75" t="s">
        <v>23</v>
      </c>
      <c r="AE25" s="75" t="s">
        <v>23</v>
      </c>
      <c r="AF25" s="218" t="s">
        <v>23</v>
      </c>
      <c r="AG25" s="301"/>
      <c r="AH25" s="302"/>
      <c r="AI25" s="75"/>
      <c r="AJ25" s="78"/>
      <c r="AK25" s="78"/>
      <c r="AL25" s="106"/>
    </row>
    <row r="26" spans="2:38" ht="15" customHeight="1">
      <c r="B26" s="46"/>
      <c r="G26" s="4" t="s">
        <v>7</v>
      </c>
      <c r="H26" s="8" t="s">
        <v>25</v>
      </c>
      <c r="I26" s="63"/>
      <c r="J26" s="63"/>
      <c r="K26" s="63"/>
      <c r="L26" s="229"/>
      <c r="M26" s="230"/>
      <c r="N26" s="230"/>
      <c r="O26" s="230"/>
      <c r="P26" s="230"/>
      <c r="Q26" s="230"/>
      <c r="R26" s="230"/>
      <c r="S26" s="230"/>
      <c r="T26" s="230"/>
      <c r="U26" s="230"/>
      <c r="V26" s="230"/>
      <c r="W26" s="230"/>
      <c r="X26" s="230"/>
      <c r="Y26" s="230"/>
      <c r="Z26" s="231"/>
      <c r="AA26" s="31"/>
      <c r="AB26" s="32"/>
      <c r="AC26" s="107"/>
      <c r="AD26" s="31"/>
      <c r="AE26" s="31"/>
      <c r="AF26" s="31"/>
      <c r="AG26" s="32"/>
      <c r="AH26" s="33"/>
      <c r="AI26" s="31"/>
      <c r="AJ26" s="32"/>
      <c r="AK26" s="32"/>
      <c r="AL26" s="108"/>
    </row>
    <row r="27" spans="2:38" ht="15" customHeight="1">
      <c r="B27" s="46"/>
      <c r="G27" s="62"/>
      <c r="I27" s="116" t="str">
        <f>$AC$5</f>
        <v>□</v>
      </c>
      <c r="J27" s="104"/>
      <c r="K27" s="104"/>
      <c r="L27" s="314" t="s">
        <v>164</v>
      </c>
      <c r="M27" s="315"/>
      <c r="N27" s="315"/>
      <c r="O27" s="315"/>
      <c r="P27" s="315"/>
      <c r="Q27" s="315"/>
      <c r="R27" s="315"/>
      <c r="S27" s="315"/>
      <c r="T27" s="315"/>
      <c r="U27" s="315"/>
      <c r="V27" s="315"/>
      <c r="W27" s="315"/>
      <c r="X27" s="315"/>
      <c r="Y27" s="315"/>
      <c r="Z27" s="316"/>
      <c r="AA27" s="364" t="s">
        <v>23</v>
      </c>
      <c r="AB27" s="365"/>
      <c r="AC27" s="105" t="s">
        <v>23</v>
      </c>
      <c r="AD27" s="75" t="s">
        <v>23</v>
      </c>
      <c r="AE27" s="75" t="s">
        <v>23</v>
      </c>
      <c r="AF27" s="218" t="s">
        <v>23</v>
      </c>
      <c r="AG27" s="301"/>
      <c r="AH27" s="302"/>
      <c r="AI27" s="75"/>
      <c r="AJ27" s="78"/>
      <c r="AK27" s="78"/>
      <c r="AL27" s="106"/>
    </row>
    <row r="28" spans="2:38" ht="15" customHeight="1">
      <c r="B28" s="46"/>
      <c r="G28" s="62"/>
      <c r="I28" s="63"/>
      <c r="J28" s="63"/>
      <c r="K28" s="63"/>
      <c r="L28" s="229"/>
      <c r="M28" s="230"/>
      <c r="N28" s="230"/>
      <c r="O28" s="230"/>
      <c r="P28" s="230"/>
      <c r="Q28" s="230"/>
      <c r="R28" s="230"/>
      <c r="S28" s="230"/>
      <c r="T28" s="230"/>
      <c r="U28" s="230"/>
      <c r="V28" s="230"/>
      <c r="W28" s="230"/>
      <c r="X28" s="230"/>
      <c r="Y28" s="230"/>
      <c r="Z28" s="231"/>
      <c r="AA28" s="31"/>
      <c r="AB28" s="32"/>
      <c r="AC28" s="107"/>
      <c r="AD28" s="31"/>
      <c r="AE28" s="31"/>
      <c r="AF28" s="31"/>
      <c r="AG28" s="32"/>
      <c r="AH28" s="33"/>
      <c r="AI28" s="31"/>
      <c r="AJ28" s="32"/>
      <c r="AK28" s="32"/>
      <c r="AL28" s="108"/>
    </row>
    <row r="29" spans="2:38" ht="15" customHeight="1">
      <c r="B29" s="46"/>
      <c r="G29" s="62"/>
      <c r="I29" s="116" t="str">
        <f>$AC$5</f>
        <v>□</v>
      </c>
      <c r="J29" s="104"/>
      <c r="K29" s="104"/>
      <c r="L29" s="314" t="s">
        <v>163</v>
      </c>
      <c r="M29" s="315"/>
      <c r="N29" s="315"/>
      <c r="O29" s="315"/>
      <c r="P29" s="315"/>
      <c r="Q29" s="315"/>
      <c r="R29" s="315"/>
      <c r="S29" s="315"/>
      <c r="T29" s="315"/>
      <c r="U29" s="315"/>
      <c r="V29" s="315"/>
      <c r="W29" s="315"/>
      <c r="X29" s="315"/>
      <c r="Y29" s="315"/>
      <c r="Z29" s="316"/>
      <c r="AA29" s="364" t="s">
        <v>23</v>
      </c>
      <c r="AB29" s="365"/>
      <c r="AC29" s="105" t="s">
        <v>23</v>
      </c>
      <c r="AD29" s="75" t="s">
        <v>23</v>
      </c>
      <c r="AE29" s="75" t="s">
        <v>23</v>
      </c>
      <c r="AF29" s="218" t="s">
        <v>23</v>
      </c>
      <c r="AG29" s="301"/>
      <c r="AH29" s="302"/>
      <c r="AI29" s="75"/>
      <c r="AJ29" s="78"/>
      <c r="AK29" s="78"/>
      <c r="AL29" s="106"/>
    </row>
    <row r="30" spans="2:38" ht="15" customHeight="1">
      <c r="B30" s="86"/>
      <c r="C30" s="29"/>
      <c r="D30" s="29"/>
      <c r="E30" s="29"/>
      <c r="F30" s="29"/>
      <c r="G30" s="28"/>
      <c r="H30" s="29"/>
      <c r="I30" s="63"/>
      <c r="J30" s="63"/>
      <c r="K30" s="63"/>
      <c r="L30" s="229"/>
      <c r="M30" s="230"/>
      <c r="N30" s="230"/>
      <c r="O30" s="230"/>
      <c r="P30" s="230"/>
      <c r="Q30" s="230"/>
      <c r="R30" s="230"/>
      <c r="S30" s="230"/>
      <c r="T30" s="230"/>
      <c r="U30" s="230"/>
      <c r="V30" s="230"/>
      <c r="W30" s="230"/>
      <c r="X30" s="230"/>
      <c r="Y30" s="230"/>
      <c r="Z30" s="231"/>
      <c r="AA30" s="31"/>
      <c r="AB30" s="32"/>
      <c r="AC30" s="107"/>
      <c r="AD30" s="31"/>
      <c r="AE30" s="31"/>
      <c r="AF30" s="31"/>
      <c r="AG30" s="32"/>
      <c r="AH30" s="33"/>
      <c r="AI30" s="31"/>
      <c r="AJ30" s="32"/>
      <c r="AK30" s="32"/>
      <c r="AL30" s="108"/>
    </row>
    <row r="31" spans="2:38" ht="15" customHeight="1">
      <c r="B31" s="46" t="s">
        <v>329</v>
      </c>
      <c r="G31" s="4" t="s">
        <v>7</v>
      </c>
      <c r="H31" s="8" t="s">
        <v>21</v>
      </c>
      <c r="I31" s="116" t="str">
        <f>$AC$5</f>
        <v>□</v>
      </c>
      <c r="J31" s="116" t="str">
        <f>$AC$6</f>
        <v>□</v>
      </c>
      <c r="K31" s="104"/>
      <c r="L31" s="314" t="s">
        <v>165</v>
      </c>
      <c r="M31" s="315"/>
      <c r="N31" s="315"/>
      <c r="O31" s="315"/>
      <c r="P31" s="315"/>
      <c r="Q31" s="315"/>
      <c r="R31" s="315"/>
      <c r="S31" s="315"/>
      <c r="T31" s="315"/>
      <c r="U31" s="315"/>
      <c r="V31" s="315"/>
      <c r="W31" s="315"/>
      <c r="X31" s="315"/>
      <c r="Y31" s="315"/>
      <c r="Z31" s="316"/>
      <c r="AA31" s="364" t="s">
        <v>23</v>
      </c>
      <c r="AB31" s="365"/>
      <c r="AC31" s="105" t="s">
        <v>23</v>
      </c>
      <c r="AD31" s="75" t="s">
        <v>23</v>
      </c>
      <c r="AE31" s="75" t="s">
        <v>23</v>
      </c>
      <c r="AF31" s="218" t="s">
        <v>23</v>
      </c>
      <c r="AG31" s="301"/>
      <c r="AH31" s="302"/>
      <c r="AI31" s="75"/>
      <c r="AJ31" s="78"/>
      <c r="AK31" s="78"/>
      <c r="AL31" s="106"/>
    </row>
    <row r="32" spans="2:38" ht="15" customHeight="1">
      <c r="B32" s="46" t="s">
        <v>328</v>
      </c>
      <c r="G32" s="4" t="s">
        <v>7</v>
      </c>
      <c r="H32" s="8" t="s">
        <v>25</v>
      </c>
      <c r="I32" s="63"/>
      <c r="J32" s="63"/>
      <c r="K32" s="63"/>
      <c r="L32" s="229"/>
      <c r="M32" s="230"/>
      <c r="N32" s="230"/>
      <c r="O32" s="230"/>
      <c r="P32" s="230"/>
      <c r="Q32" s="230"/>
      <c r="R32" s="230"/>
      <c r="S32" s="230"/>
      <c r="T32" s="230"/>
      <c r="U32" s="230"/>
      <c r="V32" s="230"/>
      <c r="W32" s="230"/>
      <c r="X32" s="230"/>
      <c r="Y32" s="230"/>
      <c r="Z32" s="231"/>
      <c r="AA32" s="31"/>
      <c r="AB32" s="32"/>
      <c r="AC32" s="107"/>
      <c r="AD32" s="31"/>
      <c r="AE32" s="31"/>
      <c r="AF32" s="31"/>
      <c r="AG32" s="32"/>
      <c r="AH32" s="33"/>
      <c r="AI32" s="31"/>
      <c r="AJ32" s="32"/>
      <c r="AK32" s="32"/>
      <c r="AL32" s="108"/>
    </row>
    <row r="33" spans="2:38" ht="15" customHeight="1">
      <c r="B33" s="46"/>
      <c r="G33" s="62"/>
      <c r="I33" s="116" t="str">
        <f>$AC$5</f>
        <v>□</v>
      </c>
      <c r="J33" s="116" t="str">
        <f>$AC$6</f>
        <v>□</v>
      </c>
      <c r="K33" s="104"/>
      <c r="L33" s="314" t="s">
        <v>164</v>
      </c>
      <c r="M33" s="315"/>
      <c r="N33" s="315"/>
      <c r="O33" s="315"/>
      <c r="P33" s="315"/>
      <c r="Q33" s="315"/>
      <c r="R33" s="315"/>
      <c r="S33" s="315"/>
      <c r="T33" s="315"/>
      <c r="U33" s="315"/>
      <c r="V33" s="315"/>
      <c r="W33" s="315"/>
      <c r="X33" s="315"/>
      <c r="Y33" s="315"/>
      <c r="Z33" s="316"/>
      <c r="AA33" s="364" t="s">
        <v>23</v>
      </c>
      <c r="AB33" s="365"/>
      <c r="AC33" s="105" t="s">
        <v>23</v>
      </c>
      <c r="AD33" s="75" t="s">
        <v>23</v>
      </c>
      <c r="AE33" s="75" t="s">
        <v>23</v>
      </c>
      <c r="AF33" s="218" t="s">
        <v>23</v>
      </c>
      <c r="AG33" s="301"/>
      <c r="AH33" s="302"/>
      <c r="AI33" s="75"/>
      <c r="AJ33" s="78"/>
      <c r="AK33" s="78"/>
      <c r="AL33" s="106"/>
    </row>
    <row r="34" spans="2:38" ht="15" customHeight="1">
      <c r="B34" s="46"/>
      <c r="G34" s="62"/>
      <c r="I34" s="63"/>
      <c r="J34" s="63"/>
      <c r="K34" s="63"/>
      <c r="L34" s="229"/>
      <c r="M34" s="230"/>
      <c r="N34" s="230"/>
      <c r="O34" s="230"/>
      <c r="P34" s="230"/>
      <c r="Q34" s="230"/>
      <c r="R34" s="230"/>
      <c r="S34" s="230"/>
      <c r="T34" s="230"/>
      <c r="U34" s="230"/>
      <c r="V34" s="230"/>
      <c r="W34" s="230"/>
      <c r="X34" s="230"/>
      <c r="Y34" s="230"/>
      <c r="Z34" s="231"/>
      <c r="AA34" s="31"/>
      <c r="AB34" s="32"/>
      <c r="AC34" s="107"/>
      <c r="AD34" s="31"/>
      <c r="AE34" s="31"/>
      <c r="AF34" s="31"/>
      <c r="AG34" s="32"/>
      <c r="AH34" s="33"/>
      <c r="AI34" s="31"/>
      <c r="AJ34" s="32"/>
      <c r="AK34" s="32"/>
      <c r="AL34" s="108"/>
    </row>
    <row r="35" spans="2:38" ht="15" customHeight="1">
      <c r="B35" s="46"/>
      <c r="G35" s="62"/>
      <c r="I35" s="116" t="str">
        <f>$AC$5</f>
        <v>□</v>
      </c>
      <c r="J35" s="116" t="str">
        <f>$AC$6</f>
        <v>□</v>
      </c>
      <c r="K35" s="104"/>
      <c r="L35" s="314" t="s">
        <v>166</v>
      </c>
      <c r="M35" s="315"/>
      <c r="N35" s="315"/>
      <c r="O35" s="315"/>
      <c r="P35" s="315"/>
      <c r="Q35" s="315"/>
      <c r="R35" s="315"/>
      <c r="S35" s="315"/>
      <c r="T35" s="315"/>
      <c r="U35" s="315"/>
      <c r="V35" s="315"/>
      <c r="W35" s="315"/>
      <c r="X35" s="315"/>
      <c r="Y35" s="315"/>
      <c r="Z35" s="316"/>
      <c r="AA35" s="364" t="s">
        <v>23</v>
      </c>
      <c r="AB35" s="365"/>
      <c r="AC35" s="105" t="s">
        <v>23</v>
      </c>
      <c r="AD35" s="75" t="s">
        <v>23</v>
      </c>
      <c r="AE35" s="75" t="s">
        <v>23</v>
      </c>
      <c r="AF35" s="218" t="s">
        <v>23</v>
      </c>
      <c r="AG35" s="301"/>
      <c r="AH35" s="302"/>
      <c r="AI35" s="75"/>
      <c r="AJ35" s="78"/>
      <c r="AK35" s="78"/>
      <c r="AL35" s="106"/>
    </row>
    <row r="36" spans="2:38" ht="15" customHeight="1">
      <c r="B36" s="46"/>
      <c r="G36" s="62"/>
      <c r="I36" s="63"/>
      <c r="J36" s="63"/>
      <c r="K36" s="63"/>
      <c r="L36" s="229"/>
      <c r="M36" s="230"/>
      <c r="N36" s="230"/>
      <c r="O36" s="230"/>
      <c r="P36" s="230"/>
      <c r="Q36" s="230"/>
      <c r="R36" s="230"/>
      <c r="S36" s="230"/>
      <c r="T36" s="230"/>
      <c r="U36" s="230"/>
      <c r="V36" s="230"/>
      <c r="W36" s="230"/>
      <c r="X36" s="230"/>
      <c r="Y36" s="230"/>
      <c r="Z36" s="231"/>
      <c r="AA36" s="31"/>
      <c r="AB36" s="32"/>
      <c r="AC36" s="107"/>
      <c r="AD36" s="31"/>
      <c r="AE36" s="31"/>
      <c r="AF36" s="31"/>
      <c r="AG36" s="32"/>
      <c r="AH36" s="33"/>
      <c r="AI36" s="31"/>
      <c r="AJ36" s="32"/>
      <c r="AK36" s="32"/>
      <c r="AL36" s="108"/>
    </row>
    <row r="37" spans="2:38" ht="15" customHeight="1">
      <c r="B37" s="46"/>
      <c r="G37" s="62"/>
      <c r="I37" s="116" t="str">
        <f>$AC$5</f>
        <v>□</v>
      </c>
      <c r="J37" s="116" t="str">
        <f>$AC$6</f>
        <v>□</v>
      </c>
      <c r="K37" s="104"/>
      <c r="L37" s="314" t="s">
        <v>167</v>
      </c>
      <c r="M37" s="315"/>
      <c r="N37" s="315"/>
      <c r="O37" s="315"/>
      <c r="P37" s="315"/>
      <c r="Q37" s="315"/>
      <c r="R37" s="315"/>
      <c r="S37" s="315"/>
      <c r="T37" s="315"/>
      <c r="U37" s="315"/>
      <c r="V37" s="315"/>
      <c r="W37" s="315"/>
      <c r="X37" s="315"/>
      <c r="Y37" s="315"/>
      <c r="Z37" s="316"/>
      <c r="AA37" s="364" t="s">
        <v>23</v>
      </c>
      <c r="AB37" s="365"/>
      <c r="AC37" s="105" t="s">
        <v>23</v>
      </c>
      <c r="AD37" s="75" t="s">
        <v>23</v>
      </c>
      <c r="AE37" s="75" t="s">
        <v>23</v>
      </c>
      <c r="AF37" s="218" t="s">
        <v>23</v>
      </c>
      <c r="AG37" s="301"/>
      <c r="AH37" s="302"/>
      <c r="AI37" s="75"/>
      <c r="AJ37" s="78"/>
      <c r="AK37" s="78"/>
      <c r="AL37" s="106"/>
    </row>
    <row r="38" spans="2:38" ht="15" customHeight="1">
      <c r="B38" s="86"/>
      <c r="C38" s="29"/>
      <c r="D38" s="29"/>
      <c r="E38" s="29"/>
      <c r="F38" s="29"/>
      <c r="G38" s="28"/>
      <c r="H38" s="29"/>
      <c r="I38" s="63"/>
      <c r="J38" s="63"/>
      <c r="K38" s="63"/>
      <c r="L38" s="229"/>
      <c r="M38" s="230"/>
      <c r="N38" s="230"/>
      <c r="O38" s="230"/>
      <c r="P38" s="230"/>
      <c r="Q38" s="230"/>
      <c r="R38" s="230"/>
      <c r="S38" s="230"/>
      <c r="T38" s="230"/>
      <c r="U38" s="230"/>
      <c r="V38" s="230"/>
      <c r="W38" s="230"/>
      <c r="X38" s="230"/>
      <c r="Y38" s="230"/>
      <c r="Z38" s="231"/>
      <c r="AA38" s="31"/>
      <c r="AB38" s="32"/>
      <c r="AC38" s="107"/>
      <c r="AD38" s="31"/>
      <c r="AE38" s="31"/>
      <c r="AF38" s="31"/>
      <c r="AG38" s="32"/>
      <c r="AH38" s="33"/>
      <c r="AI38" s="31"/>
      <c r="AJ38" s="32"/>
      <c r="AK38" s="32"/>
      <c r="AL38" s="108"/>
    </row>
    <row r="39" spans="2:38" ht="15" customHeight="1">
      <c r="B39" s="46" t="s">
        <v>168</v>
      </c>
      <c r="G39" s="4" t="s">
        <v>7</v>
      </c>
      <c r="H39" s="8" t="s">
        <v>21</v>
      </c>
      <c r="I39" s="104"/>
      <c r="J39" s="116" t="str">
        <f>$AC$6</f>
        <v>□</v>
      </c>
      <c r="K39" s="104"/>
      <c r="L39" s="314" t="s">
        <v>169</v>
      </c>
      <c r="M39" s="315"/>
      <c r="N39" s="315"/>
      <c r="O39" s="315"/>
      <c r="P39" s="315"/>
      <c r="Q39" s="315"/>
      <c r="R39" s="315"/>
      <c r="S39" s="315"/>
      <c r="T39" s="315"/>
      <c r="U39" s="315"/>
      <c r="V39" s="315"/>
      <c r="W39" s="315"/>
      <c r="X39" s="315"/>
      <c r="Y39" s="315"/>
      <c r="Z39" s="316"/>
      <c r="AA39" s="364" t="s">
        <v>23</v>
      </c>
      <c r="AB39" s="365"/>
      <c r="AC39" s="105" t="s">
        <v>23</v>
      </c>
      <c r="AD39" s="75" t="s">
        <v>23</v>
      </c>
      <c r="AE39" s="75" t="s">
        <v>23</v>
      </c>
      <c r="AF39" s="218" t="s">
        <v>23</v>
      </c>
      <c r="AG39" s="301"/>
      <c r="AH39" s="302"/>
      <c r="AI39" s="75"/>
      <c r="AJ39" s="78"/>
      <c r="AK39" s="78"/>
      <c r="AL39" s="106"/>
    </row>
    <row r="40" spans="2:38" ht="15" customHeight="1">
      <c r="B40" s="46"/>
      <c r="G40" s="4" t="s">
        <v>7</v>
      </c>
      <c r="H40" s="8" t="s">
        <v>25</v>
      </c>
      <c r="I40" s="63"/>
      <c r="J40" s="63"/>
      <c r="K40" s="63"/>
      <c r="L40" s="229"/>
      <c r="M40" s="230"/>
      <c r="N40" s="230"/>
      <c r="O40" s="230"/>
      <c r="P40" s="230"/>
      <c r="Q40" s="230"/>
      <c r="R40" s="230"/>
      <c r="S40" s="230"/>
      <c r="T40" s="230"/>
      <c r="U40" s="230"/>
      <c r="V40" s="230"/>
      <c r="W40" s="230"/>
      <c r="X40" s="230"/>
      <c r="Y40" s="230"/>
      <c r="Z40" s="231"/>
      <c r="AA40" s="31"/>
      <c r="AB40" s="32"/>
      <c r="AC40" s="107"/>
      <c r="AD40" s="31"/>
      <c r="AE40" s="31"/>
      <c r="AF40" s="31"/>
      <c r="AG40" s="32"/>
      <c r="AH40" s="33"/>
      <c r="AI40" s="31"/>
      <c r="AJ40" s="32"/>
      <c r="AK40" s="32"/>
      <c r="AL40" s="108"/>
    </row>
    <row r="41" spans="2:38" ht="15" customHeight="1">
      <c r="B41" s="46"/>
      <c r="G41" s="62"/>
      <c r="I41" s="116" t="str">
        <f>$AC$5</f>
        <v>□</v>
      </c>
      <c r="J41" s="116" t="str">
        <f>$AC$6</f>
        <v>□</v>
      </c>
      <c r="K41" s="104"/>
      <c r="L41" s="314" t="s">
        <v>170</v>
      </c>
      <c r="M41" s="315"/>
      <c r="N41" s="315"/>
      <c r="O41" s="315"/>
      <c r="P41" s="315"/>
      <c r="Q41" s="315"/>
      <c r="R41" s="315"/>
      <c r="S41" s="315"/>
      <c r="T41" s="315"/>
      <c r="U41" s="315"/>
      <c r="V41" s="315"/>
      <c r="W41" s="315"/>
      <c r="X41" s="315"/>
      <c r="Y41" s="315"/>
      <c r="Z41" s="316"/>
      <c r="AA41" s="364" t="s">
        <v>23</v>
      </c>
      <c r="AB41" s="365"/>
      <c r="AC41" s="105" t="s">
        <v>23</v>
      </c>
      <c r="AD41" s="75" t="s">
        <v>23</v>
      </c>
      <c r="AE41" s="75" t="s">
        <v>23</v>
      </c>
      <c r="AF41" s="218" t="s">
        <v>23</v>
      </c>
      <c r="AG41" s="301"/>
      <c r="AH41" s="302"/>
      <c r="AI41" s="75"/>
      <c r="AJ41" s="78"/>
      <c r="AK41" s="78"/>
      <c r="AL41" s="106"/>
    </row>
    <row r="42" spans="2:38" ht="15" customHeight="1">
      <c r="B42" s="46"/>
      <c r="G42" s="62"/>
      <c r="I42" s="63"/>
      <c r="J42" s="63"/>
      <c r="K42" s="63"/>
      <c r="L42" s="229"/>
      <c r="M42" s="230"/>
      <c r="N42" s="230"/>
      <c r="O42" s="230"/>
      <c r="P42" s="230"/>
      <c r="Q42" s="230"/>
      <c r="R42" s="230"/>
      <c r="S42" s="230"/>
      <c r="T42" s="230"/>
      <c r="U42" s="230"/>
      <c r="V42" s="230"/>
      <c r="W42" s="230"/>
      <c r="X42" s="230"/>
      <c r="Y42" s="230"/>
      <c r="Z42" s="231"/>
      <c r="AA42" s="31"/>
      <c r="AB42" s="32"/>
      <c r="AC42" s="107"/>
      <c r="AD42" s="31"/>
      <c r="AE42" s="31"/>
      <c r="AF42" s="31"/>
      <c r="AG42" s="32"/>
      <c r="AH42" s="33"/>
      <c r="AI42" s="31"/>
      <c r="AJ42" s="32"/>
      <c r="AK42" s="32"/>
      <c r="AL42" s="108"/>
    </row>
    <row r="43" spans="2:38" ht="15" customHeight="1">
      <c r="B43" s="46"/>
      <c r="G43" s="62"/>
      <c r="I43" s="116" t="str">
        <f>$AC$5</f>
        <v>□</v>
      </c>
      <c r="J43" s="116" t="str">
        <f>$AC$6</f>
        <v>□</v>
      </c>
      <c r="K43" s="104"/>
      <c r="L43" s="314" t="s">
        <v>171</v>
      </c>
      <c r="M43" s="315"/>
      <c r="N43" s="315"/>
      <c r="O43" s="315"/>
      <c r="P43" s="315"/>
      <c r="Q43" s="315"/>
      <c r="R43" s="315"/>
      <c r="S43" s="315"/>
      <c r="T43" s="315"/>
      <c r="U43" s="315"/>
      <c r="V43" s="315"/>
      <c r="W43" s="315"/>
      <c r="X43" s="315"/>
      <c r="Y43" s="315"/>
      <c r="Z43" s="316"/>
      <c r="AA43" s="364" t="s">
        <v>23</v>
      </c>
      <c r="AB43" s="365"/>
      <c r="AC43" s="105" t="s">
        <v>23</v>
      </c>
      <c r="AD43" s="75" t="s">
        <v>23</v>
      </c>
      <c r="AE43" s="75" t="s">
        <v>23</v>
      </c>
      <c r="AF43" s="218" t="s">
        <v>23</v>
      </c>
      <c r="AG43" s="301"/>
      <c r="AH43" s="302"/>
      <c r="AI43" s="75"/>
      <c r="AJ43" s="78"/>
      <c r="AK43" s="78"/>
      <c r="AL43" s="106"/>
    </row>
    <row r="44" spans="2:38" ht="15" customHeight="1">
      <c r="B44" s="46"/>
      <c r="G44" s="62"/>
      <c r="I44" s="63"/>
      <c r="J44" s="63"/>
      <c r="K44" s="63"/>
      <c r="L44" s="229"/>
      <c r="M44" s="230"/>
      <c r="N44" s="230"/>
      <c r="O44" s="230"/>
      <c r="P44" s="230"/>
      <c r="Q44" s="230"/>
      <c r="R44" s="230"/>
      <c r="S44" s="230"/>
      <c r="T44" s="230"/>
      <c r="U44" s="230"/>
      <c r="V44" s="230"/>
      <c r="W44" s="230"/>
      <c r="X44" s="230"/>
      <c r="Y44" s="230"/>
      <c r="Z44" s="231"/>
      <c r="AA44" s="31"/>
      <c r="AB44" s="32"/>
      <c r="AC44" s="107"/>
      <c r="AD44" s="31"/>
      <c r="AE44" s="31"/>
      <c r="AF44" s="31"/>
      <c r="AG44" s="32"/>
      <c r="AH44" s="33"/>
      <c r="AI44" s="31"/>
      <c r="AJ44" s="32"/>
      <c r="AK44" s="32"/>
      <c r="AL44" s="108"/>
    </row>
    <row r="45" spans="2:38" ht="15" customHeight="1">
      <c r="B45" s="46"/>
      <c r="G45" s="62"/>
      <c r="I45" s="104"/>
      <c r="J45" s="116" t="str">
        <f>$AC$6</f>
        <v>□</v>
      </c>
      <c r="K45" s="104"/>
      <c r="L45" s="314" t="s">
        <v>172</v>
      </c>
      <c r="M45" s="315"/>
      <c r="N45" s="315"/>
      <c r="O45" s="315"/>
      <c r="P45" s="315"/>
      <c r="Q45" s="315"/>
      <c r="R45" s="315"/>
      <c r="S45" s="315"/>
      <c r="T45" s="315"/>
      <c r="U45" s="315"/>
      <c r="V45" s="315"/>
      <c r="W45" s="315"/>
      <c r="X45" s="315"/>
      <c r="Y45" s="315"/>
      <c r="Z45" s="316"/>
      <c r="AA45" s="364" t="s">
        <v>23</v>
      </c>
      <c r="AB45" s="365"/>
      <c r="AC45" s="105" t="s">
        <v>23</v>
      </c>
      <c r="AD45" s="75" t="s">
        <v>23</v>
      </c>
      <c r="AE45" s="75" t="s">
        <v>23</v>
      </c>
      <c r="AF45" s="218" t="s">
        <v>23</v>
      </c>
      <c r="AG45" s="301"/>
      <c r="AH45" s="302"/>
      <c r="AI45" s="75"/>
      <c r="AJ45" s="78"/>
      <c r="AK45" s="78"/>
      <c r="AL45" s="106"/>
    </row>
    <row r="46" spans="2:38" ht="15" customHeight="1">
      <c r="B46" s="86"/>
      <c r="C46" s="29"/>
      <c r="D46" s="29"/>
      <c r="E46" s="29"/>
      <c r="F46" s="29"/>
      <c r="G46" s="28"/>
      <c r="H46" s="29"/>
      <c r="I46" s="63"/>
      <c r="J46" s="63"/>
      <c r="K46" s="63"/>
      <c r="L46" s="229"/>
      <c r="M46" s="230"/>
      <c r="N46" s="230"/>
      <c r="O46" s="230"/>
      <c r="P46" s="230"/>
      <c r="Q46" s="230"/>
      <c r="R46" s="230"/>
      <c r="S46" s="230"/>
      <c r="T46" s="230"/>
      <c r="U46" s="230"/>
      <c r="V46" s="230"/>
      <c r="W46" s="230"/>
      <c r="X46" s="230"/>
      <c r="Y46" s="230"/>
      <c r="Z46" s="231"/>
      <c r="AA46" s="31"/>
      <c r="AB46" s="32"/>
      <c r="AC46" s="107"/>
      <c r="AD46" s="31"/>
      <c r="AE46" s="31"/>
      <c r="AF46" s="31"/>
      <c r="AG46" s="32"/>
      <c r="AH46" s="33"/>
      <c r="AI46" s="31"/>
      <c r="AJ46" s="32"/>
      <c r="AK46" s="32"/>
      <c r="AL46" s="108"/>
    </row>
    <row r="47" spans="2:38" ht="15" customHeight="1">
      <c r="B47" s="46" t="s">
        <v>173</v>
      </c>
      <c r="G47" s="4" t="s">
        <v>7</v>
      </c>
      <c r="H47" s="8" t="s">
        <v>21</v>
      </c>
      <c r="I47" s="104"/>
      <c r="J47" s="116" t="str">
        <f>$AC$6</f>
        <v>□</v>
      </c>
      <c r="K47" s="104"/>
      <c r="L47" s="314" t="s">
        <v>174</v>
      </c>
      <c r="M47" s="315"/>
      <c r="N47" s="315"/>
      <c r="O47" s="315"/>
      <c r="P47" s="315"/>
      <c r="Q47" s="315"/>
      <c r="R47" s="315"/>
      <c r="S47" s="315"/>
      <c r="T47" s="315"/>
      <c r="U47" s="315"/>
      <c r="V47" s="315"/>
      <c r="W47" s="315"/>
      <c r="X47" s="315"/>
      <c r="Y47" s="315"/>
      <c r="Z47" s="316"/>
      <c r="AA47" s="364" t="s">
        <v>23</v>
      </c>
      <c r="AB47" s="365"/>
      <c r="AC47" s="105" t="s">
        <v>23</v>
      </c>
      <c r="AD47" s="75" t="s">
        <v>23</v>
      </c>
      <c r="AE47" s="75" t="s">
        <v>23</v>
      </c>
      <c r="AF47" s="218" t="s">
        <v>23</v>
      </c>
      <c r="AG47" s="301"/>
      <c r="AH47" s="302"/>
      <c r="AI47" s="75"/>
      <c r="AJ47" s="78"/>
      <c r="AK47" s="78"/>
      <c r="AL47" s="106"/>
    </row>
    <row r="48" spans="2:38" ht="15" customHeight="1">
      <c r="B48" s="46"/>
      <c r="G48" s="4" t="s">
        <v>7</v>
      </c>
      <c r="H48" s="8" t="s">
        <v>25</v>
      </c>
      <c r="I48" s="63"/>
      <c r="J48" s="63"/>
      <c r="K48" s="63"/>
      <c r="L48" s="229"/>
      <c r="M48" s="230"/>
      <c r="N48" s="230"/>
      <c r="O48" s="230"/>
      <c r="P48" s="230"/>
      <c r="Q48" s="230"/>
      <c r="R48" s="230"/>
      <c r="S48" s="230"/>
      <c r="T48" s="230"/>
      <c r="U48" s="230"/>
      <c r="V48" s="230"/>
      <c r="W48" s="230"/>
      <c r="X48" s="230"/>
      <c r="Y48" s="230"/>
      <c r="Z48" s="231"/>
      <c r="AA48" s="31"/>
      <c r="AB48" s="32"/>
      <c r="AC48" s="107"/>
      <c r="AD48" s="31"/>
      <c r="AE48" s="31"/>
      <c r="AF48" s="31"/>
      <c r="AG48" s="32"/>
      <c r="AH48" s="33"/>
      <c r="AI48" s="31"/>
      <c r="AJ48" s="32"/>
      <c r="AK48" s="32"/>
      <c r="AL48" s="108"/>
    </row>
    <row r="49" spans="2:38" ht="15" customHeight="1">
      <c r="B49" s="46"/>
      <c r="G49" s="62"/>
      <c r="I49" s="116" t="str">
        <f>$AC$5</f>
        <v>□</v>
      </c>
      <c r="J49" s="116" t="str">
        <f>$AC$6</f>
        <v>□</v>
      </c>
      <c r="K49" s="104"/>
      <c r="L49" s="314" t="s">
        <v>175</v>
      </c>
      <c r="M49" s="315"/>
      <c r="N49" s="315"/>
      <c r="O49" s="315"/>
      <c r="P49" s="315"/>
      <c r="Q49" s="315"/>
      <c r="R49" s="315"/>
      <c r="S49" s="315"/>
      <c r="T49" s="315"/>
      <c r="U49" s="315"/>
      <c r="V49" s="315"/>
      <c r="W49" s="315"/>
      <c r="X49" s="315"/>
      <c r="Y49" s="315"/>
      <c r="Z49" s="316"/>
      <c r="AA49" s="364" t="s">
        <v>23</v>
      </c>
      <c r="AB49" s="365"/>
      <c r="AC49" s="105" t="s">
        <v>23</v>
      </c>
      <c r="AD49" s="75" t="s">
        <v>23</v>
      </c>
      <c r="AE49" s="75" t="s">
        <v>23</v>
      </c>
      <c r="AF49" s="218" t="s">
        <v>23</v>
      </c>
      <c r="AG49" s="301"/>
      <c r="AH49" s="302"/>
      <c r="AI49" s="75"/>
      <c r="AJ49" s="78"/>
      <c r="AK49" s="78"/>
      <c r="AL49" s="106"/>
    </row>
    <row r="50" spans="2:38" ht="15" customHeight="1">
      <c r="B50" s="46"/>
      <c r="G50" s="62"/>
      <c r="I50" s="63"/>
      <c r="J50" s="63"/>
      <c r="K50" s="63"/>
      <c r="L50" s="229"/>
      <c r="M50" s="230"/>
      <c r="N50" s="230"/>
      <c r="O50" s="230"/>
      <c r="P50" s="230"/>
      <c r="Q50" s="230"/>
      <c r="R50" s="230"/>
      <c r="S50" s="230"/>
      <c r="T50" s="230"/>
      <c r="U50" s="230"/>
      <c r="V50" s="230"/>
      <c r="W50" s="230"/>
      <c r="X50" s="230"/>
      <c r="Y50" s="230"/>
      <c r="Z50" s="231"/>
      <c r="AA50" s="31"/>
      <c r="AB50" s="32"/>
      <c r="AC50" s="107"/>
      <c r="AD50" s="31"/>
      <c r="AE50" s="31"/>
      <c r="AF50" s="31"/>
      <c r="AG50" s="32"/>
      <c r="AH50" s="33"/>
      <c r="AI50" s="31"/>
      <c r="AJ50" s="32"/>
      <c r="AK50" s="32"/>
      <c r="AL50" s="108"/>
    </row>
    <row r="51" spans="2:38" ht="15" customHeight="1">
      <c r="B51" s="46"/>
      <c r="G51" s="62"/>
      <c r="I51" s="116" t="str">
        <f>$AC$5</f>
        <v>□</v>
      </c>
      <c r="J51" s="116" t="str">
        <f>$AC$6</f>
        <v>□</v>
      </c>
      <c r="K51" s="104"/>
      <c r="L51" s="314" t="s">
        <v>171</v>
      </c>
      <c r="M51" s="315"/>
      <c r="N51" s="315"/>
      <c r="O51" s="315"/>
      <c r="P51" s="315"/>
      <c r="Q51" s="315"/>
      <c r="R51" s="315"/>
      <c r="S51" s="315"/>
      <c r="T51" s="315"/>
      <c r="U51" s="315"/>
      <c r="V51" s="315"/>
      <c r="W51" s="315"/>
      <c r="X51" s="315"/>
      <c r="Y51" s="315"/>
      <c r="Z51" s="316"/>
      <c r="AA51" s="364" t="s">
        <v>23</v>
      </c>
      <c r="AB51" s="365"/>
      <c r="AC51" s="105" t="s">
        <v>23</v>
      </c>
      <c r="AD51" s="75" t="s">
        <v>23</v>
      </c>
      <c r="AE51" s="75" t="s">
        <v>23</v>
      </c>
      <c r="AF51" s="218" t="s">
        <v>23</v>
      </c>
      <c r="AG51" s="301"/>
      <c r="AH51" s="302"/>
      <c r="AI51" s="75"/>
      <c r="AJ51" s="78"/>
      <c r="AK51" s="78"/>
      <c r="AL51" s="106"/>
    </row>
    <row r="52" spans="2:38" ht="15" customHeight="1" thickBot="1">
      <c r="B52" s="86"/>
      <c r="C52" s="29"/>
      <c r="D52" s="29"/>
      <c r="E52" s="29"/>
      <c r="F52" s="29"/>
      <c r="G52" s="28"/>
      <c r="H52" s="29"/>
      <c r="I52" s="63"/>
      <c r="J52" s="63"/>
      <c r="K52" s="63"/>
      <c r="L52" s="229"/>
      <c r="M52" s="230"/>
      <c r="N52" s="230"/>
      <c r="O52" s="230"/>
      <c r="P52" s="230"/>
      <c r="Q52" s="230"/>
      <c r="R52" s="230"/>
      <c r="S52" s="230"/>
      <c r="T52" s="230"/>
      <c r="U52" s="230"/>
      <c r="V52" s="230"/>
      <c r="W52" s="230"/>
      <c r="X52" s="230"/>
      <c r="Y52" s="230"/>
      <c r="Z52" s="231"/>
      <c r="AA52" s="31"/>
      <c r="AB52" s="32"/>
      <c r="AC52" s="107"/>
      <c r="AD52" s="31"/>
      <c r="AE52" s="31"/>
      <c r="AF52" s="31"/>
      <c r="AG52" s="32"/>
      <c r="AH52" s="33"/>
      <c r="AI52" s="31"/>
      <c r="AJ52" s="32"/>
      <c r="AK52" s="32"/>
      <c r="AL52" s="108"/>
    </row>
    <row r="53" spans="2:38" ht="9" customHeight="1">
      <c r="B53" s="25"/>
      <c r="C53" s="25"/>
      <c r="D53" s="25"/>
      <c r="E53" s="25"/>
      <c r="F53" s="25"/>
      <c r="G53" s="25"/>
      <c r="H53" s="25"/>
      <c r="I53" s="25"/>
      <c r="J53" s="25"/>
      <c r="K53" s="25"/>
      <c r="L53" s="25"/>
      <c r="M53" s="25"/>
      <c r="N53" s="25"/>
      <c r="O53" s="25"/>
      <c r="P53" s="25"/>
      <c r="Q53" s="25"/>
      <c r="R53" s="25"/>
      <c r="S53" s="25"/>
      <c r="T53" s="25"/>
      <c r="U53" s="25"/>
      <c r="V53" s="25"/>
      <c r="W53" s="25"/>
      <c r="X53" s="25"/>
      <c r="Y53" s="25"/>
      <c r="Z53" s="25"/>
      <c r="AA53" s="25"/>
      <c r="AB53" s="25"/>
      <c r="AC53" s="25"/>
      <c r="AD53" s="25"/>
      <c r="AE53" s="25"/>
      <c r="AF53" s="25"/>
      <c r="AG53" s="25"/>
      <c r="AH53" s="25"/>
      <c r="AI53" s="25"/>
      <c r="AJ53" s="25"/>
      <c r="AK53" s="25"/>
      <c r="AL53" s="25"/>
    </row>
    <row r="54" spans="2:38" ht="13.5" customHeight="1">
      <c r="B54" s="8" t="s">
        <v>30</v>
      </c>
      <c r="D54" s="8" t="s">
        <v>31</v>
      </c>
    </row>
    <row r="55" spans="2:38" ht="13.5" customHeight="1">
      <c r="B55" s="8" t="s">
        <v>32</v>
      </c>
      <c r="D55" s="8" t="s">
        <v>72</v>
      </c>
    </row>
    <row r="56" spans="2:38" ht="13.5" customHeight="1">
      <c r="B56" s="8" t="s">
        <v>33</v>
      </c>
      <c r="D56" s="8" t="s">
        <v>34</v>
      </c>
    </row>
    <row r="57" spans="2:38" ht="15" customHeight="1"/>
  </sheetData>
  <sheetProtection algorithmName="SHA-512" hashValue="xkVgwsqFX0rlONt7YBR5MP87FzFM2tOAZQSo8OTWgbyO/iD1Ib8yyPxTyc295TmL1BuQDinpOwhyM7tjrLSeLQ==" saltValue="YlqLMbeRdxQrV9hzWnkALA==" spinCount="100000" sheet="1"/>
  <mergeCells count="76">
    <mergeCell ref="L15:Z16"/>
    <mergeCell ref="AA15:AB15"/>
    <mergeCell ref="AF15:AH15"/>
    <mergeCell ref="AF17:AH17"/>
    <mergeCell ref="B10:U10"/>
    <mergeCell ref="AC12:AL12"/>
    <mergeCell ref="B13:F14"/>
    <mergeCell ref="G13:H14"/>
    <mergeCell ref="I13:K13"/>
    <mergeCell ref="AI13:AL14"/>
    <mergeCell ref="AC13:AE13"/>
    <mergeCell ref="AF13:AH14"/>
    <mergeCell ref="L13:Z13"/>
    <mergeCell ref="AA13:AB14"/>
    <mergeCell ref="L14:Z14"/>
    <mergeCell ref="AF25:AH25"/>
    <mergeCell ref="AF19:AH19"/>
    <mergeCell ref="L31:Z32"/>
    <mergeCell ref="AF22:AH22"/>
    <mergeCell ref="L17:Z18"/>
    <mergeCell ref="AF31:AH31"/>
    <mergeCell ref="AA25:AB25"/>
    <mergeCell ref="L20:Z21"/>
    <mergeCell ref="L25:Z26"/>
    <mergeCell ref="L23:Z24"/>
    <mergeCell ref="L29:Z30"/>
    <mergeCell ref="AA29:AB29"/>
    <mergeCell ref="AF29:AH29"/>
    <mergeCell ref="AA22:AB22"/>
    <mergeCell ref="L37:Z38"/>
    <mergeCell ref="AA37:AB37"/>
    <mergeCell ref="AF37:AH37"/>
    <mergeCell ref="L41:Z42"/>
    <mergeCell ref="AA43:AB43"/>
    <mergeCell ref="AF43:AH43"/>
    <mergeCell ref="AF41:AH41"/>
    <mergeCell ref="L39:Z40"/>
    <mergeCell ref="AF39:AH39"/>
    <mergeCell ref="AF33:AH33"/>
    <mergeCell ref="L35:Z36"/>
    <mergeCell ref="AA35:AB35"/>
    <mergeCell ref="AF35:AH35"/>
    <mergeCell ref="L33:Z34"/>
    <mergeCell ref="AA33:AB33"/>
    <mergeCell ref="AF4:AG4"/>
    <mergeCell ref="AI4:AJ4"/>
    <mergeCell ref="L51:Z52"/>
    <mergeCell ref="AA51:AB51"/>
    <mergeCell ref="AF51:AH51"/>
    <mergeCell ref="L49:Z50"/>
    <mergeCell ref="AA49:AB49"/>
    <mergeCell ref="AF49:AH49"/>
    <mergeCell ref="L45:Z46"/>
    <mergeCell ref="L27:Z28"/>
    <mergeCell ref="AF27:AH27"/>
    <mergeCell ref="AF45:AH45"/>
    <mergeCell ref="L47:Z48"/>
    <mergeCell ref="AA47:AB47"/>
    <mergeCell ref="AF47:AH47"/>
    <mergeCell ref="AA39:AB39"/>
    <mergeCell ref="AA45:AB45"/>
    <mergeCell ref="B5:H6"/>
    <mergeCell ref="I5:W6"/>
    <mergeCell ref="Y1:AE1"/>
    <mergeCell ref="B2:AA3"/>
    <mergeCell ref="I4:W4"/>
    <mergeCell ref="AC4:AD4"/>
    <mergeCell ref="L43:Z44"/>
    <mergeCell ref="AA27:AB27"/>
    <mergeCell ref="AA41:AB41"/>
    <mergeCell ref="AA19:AB19"/>
    <mergeCell ref="AA31:AB31"/>
    <mergeCell ref="AA17:AB17"/>
    <mergeCell ref="Y10:AL11"/>
    <mergeCell ref="B11:I11"/>
    <mergeCell ref="B12:AB12"/>
  </mergeCells>
  <phoneticPr fontId="3"/>
  <dataValidations count="1">
    <dataValidation type="list" allowBlank="1" showInputMessage="1" showErrorMessage="1" sqref="G47:G48 G25:G26 G31:G32 AC5:AC6 O11 G15:G16 G19:G20 K11 G39:G40" xr:uid="{00000000-0002-0000-0500-000000000000}">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verticalDpi="300" r:id="rId1"/>
  <headerFooter alignWithMargins="0">
    <oddFooter>&amp;R&amp;8(株) グッド・アイズ建築検査機構</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16C07B-86F8-4CCF-9927-3769B5F67048}">
  <sheetPr>
    <tabColor rgb="FF92D050"/>
  </sheetPr>
  <dimension ref="A1:AL39"/>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Y1" s="323" t="s">
        <v>331</v>
      </c>
      <c r="Z1" s="324"/>
      <c r="AA1" s="324"/>
      <c r="AB1" s="324"/>
      <c r="AC1" s="324"/>
      <c r="AD1" s="324"/>
      <c r="AE1" s="325"/>
      <c r="AI1" s="87"/>
      <c r="AJ1" s="87"/>
      <c r="AK1" s="87"/>
      <c r="AL1" s="88" t="str">
        <f>"（第1"&amp;IF($AC$6="■","面-2）","面-1）")</f>
        <v>（第1面-1）</v>
      </c>
    </row>
    <row r="2" spans="1:38" ht="12" customHeight="1">
      <c r="B2" s="286" t="s">
        <v>91</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48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49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50</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38"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15" customHeight="1">
      <c r="B10" s="271" t="s">
        <v>62</v>
      </c>
      <c r="C10" s="272"/>
      <c r="D10" s="272"/>
      <c r="E10" s="272"/>
      <c r="F10" s="272"/>
      <c r="G10" s="272"/>
      <c r="H10" s="272"/>
      <c r="I10" s="272"/>
      <c r="J10" s="272"/>
      <c r="K10" s="272"/>
      <c r="L10" s="272"/>
      <c r="M10" s="272"/>
      <c r="N10" s="272"/>
      <c r="O10" s="272"/>
      <c r="P10" s="272"/>
      <c r="Q10" s="272"/>
      <c r="R10" s="272"/>
      <c r="S10" s="272"/>
      <c r="T10" s="272"/>
      <c r="U10" s="273"/>
      <c r="V10" s="9"/>
      <c r="Y10" s="274" t="s">
        <v>73</v>
      </c>
      <c r="Z10" s="274"/>
      <c r="AA10" s="274"/>
      <c r="AB10" s="274"/>
      <c r="AC10" s="274"/>
      <c r="AD10" s="274"/>
      <c r="AE10" s="274"/>
      <c r="AF10" s="274"/>
      <c r="AG10" s="274"/>
      <c r="AH10" s="274"/>
      <c r="AI10" s="274"/>
      <c r="AJ10" s="274"/>
      <c r="AK10" s="274"/>
      <c r="AL10" s="274"/>
    </row>
    <row r="11" spans="1:38" ht="15" customHeight="1" thickBot="1">
      <c r="B11" s="259" t="s">
        <v>51</v>
      </c>
      <c r="C11" s="260"/>
      <c r="D11" s="260"/>
      <c r="E11" s="260"/>
      <c r="F11" s="260"/>
      <c r="G11" s="260"/>
      <c r="H11" s="260"/>
      <c r="I11" s="260"/>
      <c r="J11" s="35"/>
      <c r="K11" s="6" t="s">
        <v>26</v>
      </c>
      <c r="L11" s="30" t="s">
        <v>52</v>
      </c>
      <c r="M11" s="36"/>
      <c r="N11" s="37"/>
      <c r="O11" s="6" t="s">
        <v>7</v>
      </c>
      <c r="P11" s="30" t="s">
        <v>53</v>
      </c>
      <c r="Q11" s="36"/>
      <c r="R11" s="37"/>
      <c r="S11" s="37"/>
      <c r="T11" s="37"/>
      <c r="U11" s="30"/>
      <c r="V11" s="11"/>
      <c r="W11" s="38"/>
      <c r="X11" s="39"/>
      <c r="Y11" s="275"/>
      <c r="Z11" s="275"/>
      <c r="AA11" s="275"/>
      <c r="AB11" s="275"/>
      <c r="AC11" s="275"/>
      <c r="AD11" s="275"/>
      <c r="AE11" s="275"/>
      <c r="AF11" s="275"/>
      <c r="AG11" s="275"/>
      <c r="AH11" s="275"/>
      <c r="AI11" s="275"/>
      <c r="AJ11" s="275"/>
      <c r="AK11" s="275"/>
      <c r="AL11" s="275"/>
    </row>
    <row r="12" spans="1:38"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row>
    <row r="13" spans="1:38" ht="15" customHeight="1">
      <c r="B13" s="249" t="s">
        <v>12</v>
      </c>
      <c r="C13" s="250"/>
      <c r="D13" s="250"/>
      <c r="E13" s="250"/>
      <c r="F13" s="251"/>
      <c r="G13" s="255" t="s">
        <v>71</v>
      </c>
      <c r="H13" s="256"/>
      <c r="I13" s="259" t="s">
        <v>13</v>
      </c>
      <c r="J13" s="260"/>
      <c r="K13" s="261"/>
      <c r="L13" s="262" t="s">
        <v>14</v>
      </c>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38" ht="15" customHeight="1" thickBot="1">
      <c r="B14" s="252"/>
      <c r="C14" s="253"/>
      <c r="D14" s="253"/>
      <c r="E14" s="253"/>
      <c r="F14" s="254"/>
      <c r="G14" s="257"/>
      <c r="H14" s="258"/>
      <c r="I14" s="42">
        <v>1</v>
      </c>
      <c r="J14" s="42">
        <v>2</v>
      </c>
      <c r="K14" s="42"/>
      <c r="L14" s="241" t="s">
        <v>61</v>
      </c>
      <c r="M14" s="242"/>
      <c r="N14" s="242"/>
      <c r="O14" s="242"/>
      <c r="P14" s="242"/>
      <c r="Q14" s="242"/>
      <c r="R14" s="242"/>
      <c r="S14" s="242"/>
      <c r="T14" s="242"/>
      <c r="U14" s="242"/>
      <c r="V14" s="242"/>
      <c r="W14" s="242"/>
      <c r="X14" s="242"/>
      <c r="Y14" s="242"/>
      <c r="Z14" s="243"/>
      <c r="AA14" s="266"/>
      <c r="AB14" s="267"/>
      <c r="AC14" s="45" t="s">
        <v>16</v>
      </c>
      <c r="AD14" s="42" t="s">
        <v>17</v>
      </c>
      <c r="AE14" s="42" t="s">
        <v>18</v>
      </c>
      <c r="AF14" s="266"/>
      <c r="AG14" s="253"/>
      <c r="AH14" s="254"/>
      <c r="AI14" s="266"/>
      <c r="AJ14" s="253"/>
      <c r="AK14" s="253"/>
      <c r="AL14" s="267"/>
    </row>
    <row r="15" spans="1:38" ht="15" customHeight="1">
      <c r="B15" s="46" t="s">
        <v>156</v>
      </c>
      <c r="G15" s="4" t="s">
        <v>7</v>
      </c>
      <c r="H15" s="8" t="s">
        <v>21</v>
      </c>
      <c r="I15" s="116" t="str">
        <f>$AC$5</f>
        <v>□</v>
      </c>
      <c r="J15" s="104"/>
      <c r="K15" s="70"/>
      <c r="L15" s="70" t="s">
        <v>157</v>
      </c>
      <c r="M15" s="71"/>
      <c r="N15" s="71"/>
      <c r="O15" s="71"/>
      <c r="P15" s="71"/>
      <c r="Q15" s="71"/>
      <c r="R15" s="72"/>
      <c r="S15" s="73"/>
      <c r="T15" s="73"/>
      <c r="U15" s="73"/>
      <c r="V15" s="73"/>
      <c r="W15" s="73"/>
      <c r="X15" s="73"/>
      <c r="Y15" s="73"/>
      <c r="Z15" s="74"/>
      <c r="AA15" s="364" t="s">
        <v>23</v>
      </c>
      <c r="AB15" s="365"/>
      <c r="AC15" s="76" t="s">
        <v>23</v>
      </c>
      <c r="AD15" s="77" t="s">
        <v>23</v>
      </c>
      <c r="AE15" s="77" t="s">
        <v>23</v>
      </c>
      <c r="AF15" s="218" t="s">
        <v>23</v>
      </c>
      <c r="AG15" s="301"/>
      <c r="AH15" s="302"/>
      <c r="AI15" s="77"/>
      <c r="AJ15" s="79"/>
      <c r="AK15" s="79"/>
      <c r="AL15" s="80"/>
    </row>
    <row r="16" spans="1:38" ht="16.5" customHeight="1">
      <c r="B16" s="46"/>
      <c r="G16" s="197" t="s">
        <v>7</v>
      </c>
      <c r="H16" s="198" t="s">
        <v>25</v>
      </c>
      <c r="I16" s="56"/>
      <c r="J16" s="56"/>
      <c r="K16" s="56"/>
      <c r="L16" s="223" t="s">
        <v>158</v>
      </c>
      <c r="M16" s="224"/>
      <c r="N16" s="224"/>
      <c r="O16" s="224"/>
      <c r="P16" s="224"/>
      <c r="Q16" s="224"/>
      <c r="R16" s="224"/>
      <c r="S16" s="224"/>
      <c r="T16" s="224"/>
      <c r="U16" s="224"/>
      <c r="V16" s="224"/>
      <c r="W16" s="224"/>
      <c r="X16" s="224"/>
      <c r="Y16" s="224"/>
      <c r="Z16" s="225"/>
      <c r="AA16" s="81"/>
      <c r="AB16" s="82"/>
      <c r="AC16" s="83"/>
      <c r="AD16" s="81"/>
      <c r="AE16" s="81"/>
      <c r="AF16" s="81"/>
      <c r="AG16" s="82"/>
      <c r="AH16" s="84"/>
      <c r="AI16" s="81"/>
      <c r="AJ16" s="82"/>
      <c r="AK16" s="82"/>
      <c r="AL16" s="85"/>
    </row>
    <row r="17" spans="2:38" ht="16.5" customHeight="1">
      <c r="B17" s="46"/>
      <c r="G17" s="62"/>
      <c r="I17" s="63"/>
      <c r="J17" s="63"/>
      <c r="K17" s="63"/>
      <c r="L17" s="229"/>
      <c r="M17" s="230"/>
      <c r="N17" s="230"/>
      <c r="O17" s="230"/>
      <c r="P17" s="230"/>
      <c r="Q17" s="230"/>
      <c r="R17" s="230"/>
      <c r="S17" s="230"/>
      <c r="T17" s="230"/>
      <c r="U17" s="230"/>
      <c r="V17" s="230"/>
      <c r="W17" s="230"/>
      <c r="X17" s="230"/>
      <c r="Y17" s="230"/>
      <c r="Z17" s="231"/>
      <c r="AA17" s="64"/>
      <c r="AB17" s="65"/>
      <c r="AC17" s="66"/>
      <c r="AD17" s="67"/>
      <c r="AE17" s="64"/>
      <c r="AF17" s="64"/>
      <c r="AG17" s="65"/>
      <c r="AH17" s="68"/>
      <c r="AI17" s="64"/>
      <c r="AJ17" s="65"/>
      <c r="AK17" s="65"/>
      <c r="AL17" s="69"/>
    </row>
    <row r="18" spans="2:38" ht="15" customHeight="1">
      <c r="B18" s="46"/>
      <c r="G18" s="62"/>
      <c r="I18" s="116" t="str">
        <f>$AC$5</f>
        <v>□</v>
      </c>
      <c r="J18" s="104"/>
      <c r="K18" s="70"/>
      <c r="L18" s="70" t="s">
        <v>159</v>
      </c>
      <c r="M18" s="71"/>
      <c r="N18" s="71"/>
      <c r="O18" s="71"/>
      <c r="P18" s="71"/>
      <c r="Q18" s="71"/>
      <c r="R18" s="72"/>
      <c r="S18" s="73"/>
      <c r="T18" s="73"/>
      <c r="U18" s="73"/>
      <c r="V18" s="73"/>
      <c r="W18" s="73"/>
      <c r="X18" s="73"/>
      <c r="Y18" s="73"/>
      <c r="Z18" s="74"/>
      <c r="AA18" s="364" t="s">
        <v>23</v>
      </c>
      <c r="AB18" s="365"/>
      <c r="AC18" s="76" t="s">
        <v>23</v>
      </c>
      <c r="AD18" s="77" t="s">
        <v>23</v>
      </c>
      <c r="AE18" s="77" t="s">
        <v>23</v>
      </c>
      <c r="AF18" s="218" t="s">
        <v>23</v>
      </c>
      <c r="AG18" s="301"/>
      <c r="AH18" s="302"/>
      <c r="AI18" s="77"/>
      <c r="AJ18" s="79"/>
      <c r="AK18" s="79"/>
      <c r="AL18" s="80"/>
    </row>
    <row r="19" spans="2:38" ht="16.5" customHeight="1">
      <c r="B19" s="46"/>
      <c r="G19" s="62"/>
      <c r="I19" s="56"/>
      <c r="J19" s="56"/>
      <c r="K19" s="56"/>
      <c r="L19" s="223" t="s">
        <v>160</v>
      </c>
      <c r="M19" s="224"/>
      <c r="N19" s="224"/>
      <c r="O19" s="224"/>
      <c r="P19" s="224"/>
      <c r="Q19" s="224"/>
      <c r="R19" s="224"/>
      <c r="S19" s="224"/>
      <c r="T19" s="224"/>
      <c r="U19" s="224"/>
      <c r="V19" s="224"/>
      <c r="W19" s="224"/>
      <c r="X19" s="224"/>
      <c r="Y19" s="224"/>
      <c r="Z19" s="225"/>
      <c r="AA19" s="81"/>
      <c r="AB19" s="82"/>
      <c r="AC19" s="83"/>
      <c r="AD19" s="81"/>
      <c r="AE19" s="81"/>
      <c r="AF19" s="81"/>
      <c r="AG19" s="82"/>
      <c r="AH19" s="84"/>
      <c r="AI19" s="81"/>
      <c r="AJ19" s="82"/>
      <c r="AK19" s="82"/>
      <c r="AL19" s="85"/>
    </row>
    <row r="20" spans="2:38" ht="16.5" customHeight="1">
      <c r="B20" s="86"/>
      <c r="C20" s="29"/>
      <c r="D20" s="29"/>
      <c r="E20" s="29"/>
      <c r="F20" s="29"/>
      <c r="G20" s="28"/>
      <c r="H20" s="29"/>
      <c r="I20" s="63"/>
      <c r="J20" s="63"/>
      <c r="K20" s="63"/>
      <c r="L20" s="229"/>
      <c r="M20" s="230"/>
      <c r="N20" s="230"/>
      <c r="O20" s="230"/>
      <c r="P20" s="230"/>
      <c r="Q20" s="230"/>
      <c r="R20" s="230"/>
      <c r="S20" s="230"/>
      <c r="T20" s="230"/>
      <c r="U20" s="230"/>
      <c r="V20" s="230"/>
      <c r="W20" s="230"/>
      <c r="X20" s="230"/>
      <c r="Y20" s="230"/>
      <c r="Z20" s="231"/>
      <c r="AA20" s="64"/>
      <c r="AB20" s="65"/>
      <c r="AC20" s="66"/>
      <c r="AD20" s="67"/>
      <c r="AE20" s="64"/>
      <c r="AF20" s="64"/>
      <c r="AG20" s="65"/>
      <c r="AH20" s="68"/>
      <c r="AI20" s="64"/>
      <c r="AJ20" s="65"/>
      <c r="AK20" s="65"/>
      <c r="AL20" s="69"/>
    </row>
    <row r="21" spans="2:38" ht="15" customHeight="1">
      <c r="B21" s="46" t="s">
        <v>332</v>
      </c>
      <c r="G21" s="4" t="s">
        <v>7</v>
      </c>
      <c r="H21" s="8" t="s">
        <v>21</v>
      </c>
      <c r="I21" s="116"/>
      <c r="J21" s="116" t="str">
        <f>$AC$6</f>
        <v>□</v>
      </c>
      <c r="K21" s="104"/>
      <c r="L21" s="314" t="s">
        <v>334</v>
      </c>
      <c r="M21" s="315"/>
      <c r="N21" s="315"/>
      <c r="O21" s="315"/>
      <c r="P21" s="315"/>
      <c r="Q21" s="315"/>
      <c r="R21" s="315"/>
      <c r="S21" s="315"/>
      <c r="T21" s="315"/>
      <c r="U21" s="315"/>
      <c r="V21" s="315"/>
      <c r="W21" s="315"/>
      <c r="X21" s="315"/>
      <c r="Y21" s="315"/>
      <c r="Z21" s="316"/>
      <c r="AA21" s="364" t="s">
        <v>23</v>
      </c>
      <c r="AB21" s="365"/>
      <c r="AC21" s="105" t="s">
        <v>23</v>
      </c>
      <c r="AD21" s="75" t="s">
        <v>23</v>
      </c>
      <c r="AE21" s="75" t="s">
        <v>23</v>
      </c>
      <c r="AF21" s="218" t="s">
        <v>23</v>
      </c>
      <c r="AG21" s="301"/>
      <c r="AH21" s="302"/>
      <c r="AI21" s="75"/>
      <c r="AJ21" s="78"/>
      <c r="AK21" s="78"/>
      <c r="AL21" s="106"/>
    </row>
    <row r="22" spans="2:38" ht="15" customHeight="1">
      <c r="B22" s="201" t="s">
        <v>333</v>
      </c>
      <c r="C22" s="29"/>
      <c r="D22" s="29"/>
      <c r="E22" s="29"/>
      <c r="F22" s="29"/>
      <c r="G22" s="199" t="s">
        <v>7</v>
      </c>
      <c r="H22" s="200" t="s">
        <v>25</v>
      </c>
      <c r="I22" s="63"/>
      <c r="J22" s="63"/>
      <c r="K22" s="63"/>
      <c r="L22" s="229"/>
      <c r="M22" s="230"/>
      <c r="N22" s="230"/>
      <c r="O22" s="230"/>
      <c r="P22" s="230"/>
      <c r="Q22" s="230"/>
      <c r="R22" s="230"/>
      <c r="S22" s="230"/>
      <c r="T22" s="230"/>
      <c r="U22" s="230"/>
      <c r="V22" s="230"/>
      <c r="W22" s="230"/>
      <c r="X22" s="230"/>
      <c r="Y22" s="230"/>
      <c r="Z22" s="231"/>
      <c r="AA22" s="31"/>
      <c r="AB22" s="32"/>
      <c r="AC22" s="107"/>
      <c r="AD22" s="31"/>
      <c r="AE22" s="31"/>
      <c r="AF22" s="31"/>
      <c r="AG22" s="32"/>
      <c r="AH22" s="33"/>
      <c r="AI22" s="31"/>
      <c r="AJ22" s="32"/>
      <c r="AK22" s="32"/>
      <c r="AL22" s="108"/>
    </row>
    <row r="23" spans="2:38" ht="15" customHeight="1">
      <c r="B23" s="46" t="s">
        <v>335</v>
      </c>
      <c r="G23" s="4" t="s">
        <v>7</v>
      </c>
      <c r="H23" s="8" t="s">
        <v>21</v>
      </c>
      <c r="I23" s="90"/>
      <c r="J23" s="116" t="str">
        <f>$AC$6</f>
        <v>□</v>
      </c>
      <c r="K23" s="104"/>
      <c r="L23" s="314" t="s">
        <v>337</v>
      </c>
      <c r="M23" s="315"/>
      <c r="N23" s="315"/>
      <c r="O23" s="315"/>
      <c r="P23" s="315"/>
      <c r="Q23" s="315"/>
      <c r="R23" s="315"/>
      <c r="S23" s="315"/>
      <c r="T23" s="315"/>
      <c r="U23" s="315"/>
      <c r="V23" s="315"/>
      <c r="W23" s="315"/>
      <c r="X23" s="315"/>
      <c r="Y23" s="315"/>
      <c r="Z23" s="316"/>
      <c r="AA23" s="364" t="s">
        <v>23</v>
      </c>
      <c r="AB23" s="365"/>
      <c r="AC23" s="105" t="s">
        <v>23</v>
      </c>
      <c r="AD23" s="75" t="s">
        <v>23</v>
      </c>
      <c r="AE23" s="75" t="s">
        <v>23</v>
      </c>
      <c r="AF23" s="218" t="s">
        <v>23</v>
      </c>
      <c r="AG23" s="301"/>
      <c r="AH23" s="302"/>
      <c r="AI23" s="75"/>
      <c r="AJ23" s="78"/>
      <c r="AK23" s="78"/>
      <c r="AL23" s="106"/>
    </row>
    <row r="24" spans="2:38" ht="15" customHeight="1">
      <c r="B24" s="202" t="s">
        <v>336</v>
      </c>
      <c r="G24" s="197" t="s">
        <v>7</v>
      </c>
      <c r="H24" s="198" t="s">
        <v>25</v>
      </c>
      <c r="I24" s="63"/>
      <c r="J24" s="63"/>
      <c r="K24" s="63"/>
      <c r="L24" s="229"/>
      <c r="M24" s="230"/>
      <c r="N24" s="230"/>
      <c r="O24" s="230"/>
      <c r="P24" s="230"/>
      <c r="Q24" s="230"/>
      <c r="R24" s="230"/>
      <c r="S24" s="230"/>
      <c r="T24" s="230"/>
      <c r="U24" s="230"/>
      <c r="V24" s="230"/>
      <c r="W24" s="230"/>
      <c r="X24" s="230"/>
      <c r="Y24" s="230"/>
      <c r="Z24" s="231"/>
      <c r="AA24" s="31"/>
      <c r="AB24" s="32"/>
      <c r="AC24" s="107"/>
      <c r="AD24" s="31"/>
      <c r="AE24" s="31"/>
      <c r="AF24" s="31"/>
      <c r="AG24" s="32"/>
      <c r="AH24" s="33"/>
      <c r="AI24" s="31"/>
      <c r="AJ24" s="32"/>
      <c r="AK24" s="32"/>
      <c r="AL24" s="108"/>
    </row>
    <row r="25" spans="2:38" ht="15" customHeight="1">
      <c r="B25" s="46"/>
      <c r="G25" s="62"/>
      <c r="I25" s="116"/>
      <c r="J25" s="116" t="str">
        <f>$AC$6</f>
        <v>□</v>
      </c>
      <c r="K25" s="104"/>
      <c r="L25" s="314" t="s">
        <v>338</v>
      </c>
      <c r="M25" s="315"/>
      <c r="N25" s="315"/>
      <c r="O25" s="315"/>
      <c r="P25" s="315"/>
      <c r="Q25" s="315"/>
      <c r="R25" s="315"/>
      <c r="S25" s="315"/>
      <c r="T25" s="315"/>
      <c r="U25" s="315"/>
      <c r="V25" s="315"/>
      <c r="W25" s="315"/>
      <c r="X25" s="315"/>
      <c r="Y25" s="315"/>
      <c r="Z25" s="316"/>
      <c r="AA25" s="364" t="s">
        <v>23</v>
      </c>
      <c r="AB25" s="365"/>
      <c r="AC25" s="105" t="s">
        <v>23</v>
      </c>
      <c r="AD25" s="75" t="s">
        <v>23</v>
      </c>
      <c r="AE25" s="75" t="s">
        <v>23</v>
      </c>
      <c r="AF25" s="218" t="s">
        <v>23</v>
      </c>
      <c r="AG25" s="301"/>
      <c r="AH25" s="302"/>
      <c r="AI25" s="75"/>
      <c r="AJ25" s="78"/>
      <c r="AK25" s="78"/>
      <c r="AL25" s="106"/>
    </row>
    <row r="26" spans="2:38" ht="15" customHeight="1">
      <c r="B26" s="86"/>
      <c r="C26" s="29"/>
      <c r="D26" s="29"/>
      <c r="E26" s="29"/>
      <c r="F26" s="29"/>
      <c r="G26" s="28"/>
      <c r="H26" s="29"/>
      <c r="I26" s="63"/>
      <c r="J26" s="63"/>
      <c r="K26" s="63"/>
      <c r="L26" s="229"/>
      <c r="M26" s="230"/>
      <c r="N26" s="230"/>
      <c r="O26" s="230"/>
      <c r="P26" s="230"/>
      <c r="Q26" s="230"/>
      <c r="R26" s="230"/>
      <c r="S26" s="230"/>
      <c r="T26" s="230"/>
      <c r="U26" s="230"/>
      <c r="V26" s="230"/>
      <c r="W26" s="230"/>
      <c r="X26" s="230"/>
      <c r="Y26" s="230"/>
      <c r="Z26" s="231"/>
      <c r="AA26" s="31"/>
      <c r="AB26" s="32"/>
      <c r="AC26" s="107"/>
      <c r="AD26" s="31"/>
      <c r="AE26" s="31"/>
      <c r="AF26" s="31"/>
      <c r="AG26" s="32"/>
      <c r="AH26" s="33"/>
      <c r="AI26" s="31"/>
      <c r="AJ26" s="32"/>
      <c r="AK26" s="32"/>
      <c r="AL26" s="108"/>
    </row>
    <row r="27" spans="2:38" ht="15" customHeight="1">
      <c r="B27" s="46" t="s">
        <v>345</v>
      </c>
      <c r="G27" s="4" t="s">
        <v>7</v>
      </c>
      <c r="H27" s="8" t="s">
        <v>21</v>
      </c>
      <c r="I27" s="90"/>
      <c r="J27" s="90" t="str">
        <f>$AC$6</f>
        <v>□</v>
      </c>
      <c r="K27" s="70"/>
      <c r="L27" s="317" t="s">
        <v>339</v>
      </c>
      <c r="M27" s="318"/>
      <c r="N27" s="318"/>
      <c r="O27" s="318"/>
      <c r="P27" s="318"/>
      <c r="Q27" s="318"/>
      <c r="R27" s="318"/>
      <c r="S27" s="318"/>
      <c r="T27" s="318"/>
      <c r="U27" s="318"/>
      <c r="V27" s="318"/>
      <c r="W27" s="318"/>
      <c r="X27" s="318"/>
      <c r="Y27" s="318"/>
      <c r="Z27" s="319"/>
      <c r="AA27" s="364" t="s">
        <v>23</v>
      </c>
      <c r="AB27" s="365"/>
      <c r="AC27" s="105" t="s">
        <v>23</v>
      </c>
      <c r="AD27" s="75" t="s">
        <v>23</v>
      </c>
      <c r="AE27" s="75" t="s">
        <v>23</v>
      </c>
      <c r="AF27" s="218" t="s">
        <v>23</v>
      </c>
      <c r="AG27" s="301"/>
      <c r="AH27" s="302"/>
      <c r="AI27" s="75"/>
      <c r="AJ27" s="78"/>
      <c r="AK27" s="78"/>
      <c r="AL27" s="106"/>
    </row>
    <row r="28" spans="2:38" ht="15" customHeight="1">
      <c r="B28" s="201"/>
      <c r="C28" s="29"/>
      <c r="D28" s="29"/>
      <c r="E28" s="29"/>
      <c r="F28" s="29"/>
      <c r="G28" s="199" t="s">
        <v>7</v>
      </c>
      <c r="H28" s="200" t="s">
        <v>25</v>
      </c>
      <c r="I28" s="63"/>
      <c r="J28" s="63"/>
      <c r="K28" s="63"/>
      <c r="L28" s="229"/>
      <c r="M28" s="230"/>
      <c r="N28" s="230"/>
      <c r="O28" s="230"/>
      <c r="P28" s="230"/>
      <c r="Q28" s="230"/>
      <c r="R28" s="230"/>
      <c r="S28" s="230"/>
      <c r="T28" s="230"/>
      <c r="U28" s="230"/>
      <c r="V28" s="230"/>
      <c r="W28" s="230"/>
      <c r="X28" s="230"/>
      <c r="Y28" s="230"/>
      <c r="Z28" s="231"/>
      <c r="AA28" s="31"/>
      <c r="AB28" s="32"/>
      <c r="AC28" s="107"/>
      <c r="AD28" s="31"/>
      <c r="AE28" s="31"/>
      <c r="AF28" s="31"/>
      <c r="AG28" s="32"/>
      <c r="AH28" s="33"/>
      <c r="AI28" s="31"/>
      <c r="AJ28" s="32"/>
      <c r="AK28" s="32"/>
      <c r="AL28" s="108"/>
    </row>
    <row r="29" spans="2:38" ht="15" customHeight="1">
      <c r="B29" s="46" t="s">
        <v>340</v>
      </c>
      <c r="G29" s="4" t="s">
        <v>7</v>
      </c>
      <c r="H29" s="8" t="s">
        <v>21</v>
      </c>
      <c r="I29" s="90"/>
      <c r="J29" s="116" t="str">
        <f>$AC$6</f>
        <v>□</v>
      </c>
      <c r="K29" s="104"/>
      <c r="L29" s="314" t="s">
        <v>341</v>
      </c>
      <c r="M29" s="315"/>
      <c r="N29" s="315"/>
      <c r="O29" s="315"/>
      <c r="P29" s="315"/>
      <c r="Q29" s="315"/>
      <c r="R29" s="315"/>
      <c r="S29" s="315"/>
      <c r="T29" s="315"/>
      <c r="U29" s="315"/>
      <c r="V29" s="315"/>
      <c r="W29" s="315"/>
      <c r="X29" s="315"/>
      <c r="Y29" s="315"/>
      <c r="Z29" s="316"/>
      <c r="AA29" s="364" t="s">
        <v>23</v>
      </c>
      <c r="AB29" s="365"/>
      <c r="AC29" s="105" t="s">
        <v>23</v>
      </c>
      <c r="AD29" s="75" t="s">
        <v>23</v>
      </c>
      <c r="AE29" s="75" t="s">
        <v>23</v>
      </c>
      <c r="AF29" s="218" t="s">
        <v>23</v>
      </c>
      <c r="AG29" s="301"/>
      <c r="AH29" s="302"/>
      <c r="AI29" s="75"/>
      <c r="AJ29" s="78"/>
      <c r="AK29" s="78"/>
      <c r="AL29" s="106"/>
    </row>
    <row r="30" spans="2:38" ht="15" customHeight="1">
      <c r="B30" s="86"/>
      <c r="C30" s="29"/>
      <c r="D30" s="29"/>
      <c r="E30" s="29"/>
      <c r="F30" s="29"/>
      <c r="G30" s="199" t="s">
        <v>7</v>
      </c>
      <c r="H30" s="200" t="s">
        <v>25</v>
      </c>
      <c r="I30" s="63"/>
      <c r="J30" s="63"/>
      <c r="K30" s="63"/>
      <c r="L30" s="229"/>
      <c r="M30" s="230"/>
      <c r="N30" s="230"/>
      <c r="O30" s="230"/>
      <c r="P30" s="230"/>
      <c r="Q30" s="230"/>
      <c r="R30" s="230"/>
      <c r="S30" s="230"/>
      <c r="T30" s="230"/>
      <c r="U30" s="230"/>
      <c r="V30" s="230"/>
      <c r="W30" s="230"/>
      <c r="X30" s="230"/>
      <c r="Y30" s="230"/>
      <c r="Z30" s="231"/>
      <c r="AA30" s="31"/>
      <c r="AB30" s="32"/>
      <c r="AC30" s="107"/>
      <c r="AD30" s="31"/>
      <c r="AE30" s="31"/>
      <c r="AF30" s="31"/>
      <c r="AG30" s="32"/>
      <c r="AH30" s="33"/>
      <c r="AI30" s="31"/>
      <c r="AJ30" s="32"/>
      <c r="AK30" s="32"/>
      <c r="AL30" s="108"/>
    </row>
    <row r="31" spans="2:38" ht="15" customHeight="1">
      <c r="B31" s="46" t="s">
        <v>342</v>
      </c>
      <c r="G31" s="4" t="s">
        <v>7</v>
      </c>
      <c r="H31" s="8" t="s">
        <v>21</v>
      </c>
      <c r="I31" s="90"/>
      <c r="J31" s="90" t="str">
        <f>$AC$6</f>
        <v>□</v>
      </c>
      <c r="K31" s="104"/>
      <c r="L31" s="314" t="s">
        <v>343</v>
      </c>
      <c r="M31" s="315"/>
      <c r="N31" s="315"/>
      <c r="O31" s="315"/>
      <c r="P31" s="315"/>
      <c r="Q31" s="315"/>
      <c r="R31" s="315"/>
      <c r="S31" s="315"/>
      <c r="T31" s="315"/>
      <c r="U31" s="315"/>
      <c r="V31" s="315"/>
      <c r="W31" s="315"/>
      <c r="X31" s="315"/>
      <c r="Y31" s="315"/>
      <c r="Z31" s="316"/>
      <c r="AA31" s="364" t="s">
        <v>23</v>
      </c>
      <c r="AB31" s="365"/>
      <c r="AC31" s="105" t="s">
        <v>23</v>
      </c>
      <c r="AD31" s="75" t="s">
        <v>23</v>
      </c>
      <c r="AE31" s="75" t="s">
        <v>23</v>
      </c>
      <c r="AF31" s="218" t="s">
        <v>23</v>
      </c>
      <c r="AG31" s="301"/>
      <c r="AH31" s="302"/>
      <c r="AI31" s="75"/>
      <c r="AJ31" s="78"/>
      <c r="AK31" s="78"/>
      <c r="AL31" s="106"/>
    </row>
    <row r="32" spans="2:38" ht="15" customHeight="1">
      <c r="B32" s="46"/>
      <c r="G32" s="197" t="s">
        <v>7</v>
      </c>
      <c r="H32" s="198" t="s">
        <v>25</v>
      </c>
      <c r="I32" s="63"/>
      <c r="J32" s="63"/>
      <c r="K32" s="63"/>
      <c r="L32" s="229"/>
      <c r="M32" s="230"/>
      <c r="N32" s="230"/>
      <c r="O32" s="230"/>
      <c r="P32" s="230"/>
      <c r="Q32" s="230"/>
      <c r="R32" s="230"/>
      <c r="S32" s="230"/>
      <c r="T32" s="230"/>
      <c r="U32" s="230"/>
      <c r="V32" s="230"/>
      <c r="W32" s="230"/>
      <c r="X32" s="230"/>
      <c r="Y32" s="230"/>
      <c r="Z32" s="231"/>
      <c r="AA32" s="31"/>
      <c r="AB32" s="32"/>
      <c r="AC32" s="107"/>
      <c r="AD32" s="31"/>
      <c r="AE32" s="31"/>
      <c r="AF32" s="31"/>
      <c r="AG32" s="32"/>
      <c r="AH32" s="33"/>
      <c r="AI32" s="31"/>
      <c r="AJ32" s="32"/>
      <c r="AK32" s="32"/>
      <c r="AL32" s="108"/>
    </row>
    <row r="33" spans="2:38" ht="15" customHeight="1">
      <c r="B33" s="46"/>
      <c r="G33" s="62"/>
      <c r="I33" s="116"/>
      <c r="J33" s="116" t="str">
        <f>$AC$6</f>
        <v>□</v>
      </c>
      <c r="K33" s="104"/>
      <c r="L33" s="314" t="s">
        <v>344</v>
      </c>
      <c r="M33" s="315"/>
      <c r="N33" s="315"/>
      <c r="O33" s="315"/>
      <c r="P33" s="315"/>
      <c r="Q33" s="315"/>
      <c r="R33" s="315"/>
      <c r="S33" s="315"/>
      <c r="T33" s="315"/>
      <c r="U33" s="315"/>
      <c r="V33" s="315"/>
      <c r="W33" s="315"/>
      <c r="X33" s="315"/>
      <c r="Y33" s="315"/>
      <c r="Z33" s="316"/>
      <c r="AA33" s="364" t="s">
        <v>23</v>
      </c>
      <c r="AB33" s="365"/>
      <c r="AC33" s="105" t="s">
        <v>23</v>
      </c>
      <c r="AD33" s="75" t="s">
        <v>23</v>
      </c>
      <c r="AE33" s="75" t="s">
        <v>23</v>
      </c>
      <c r="AF33" s="218" t="s">
        <v>23</v>
      </c>
      <c r="AG33" s="301"/>
      <c r="AH33" s="302"/>
      <c r="AI33" s="75"/>
      <c r="AJ33" s="78"/>
      <c r="AK33" s="78"/>
      <c r="AL33" s="106"/>
    </row>
    <row r="34" spans="2:38" ht="15" customHeight="1" thickBot="1">
      <c r="B34" s="46"/>
      <c r="G34" s="62"/>
      <c r="I34" s="63"/>
      <c r="J34" s="63"/>
      <c r="K34" s="63"/>
      <c r="L34" s="229"/>
      <c r="M34" s="230"/>
      <c r="N34" s="230"/>
      <c r="O34" s="230"/>
      <c r="P34" s="230"/>
      <c r="Q34" s="230"/>
      <c r="R34" s="230"/>
      <c r="S34" s="230"/>
      <c r="T34" s="230"/>
      <c r="U34" s="230"/>
      <c r="V34" s="230"/>
      <c r="W34" s="230"/>
      <c r="X34" s="230"/>
      <c r="Y34" s="230"/>
      <c r="Z34" s="231"/>
      <c r="AA34" s="31"/>
      <c r="AB34" s="32"/>
      <c r="AC34" s="107"/>
      <c r="AD34" s="31"/>
      <c r="AE34" s="31"/>
      <c r="AF34" s="31"/>
      <c r="AG34" s="32"/>
      <c r="AH34" s="33"/>
      <c r="AI34" s="31"/>
      <c r="AJ34" s="32"/>
      <c r="AK34" s="32"/>
      <c r="AL34" s="108"/>
    </row>
    <row r="35" spans="2:38" ht="9" customHeight="1">
      <c r="B35" s="25"/>
      <c r="C35" s="25"/>
      <c r="D35" s="25"/>
      <c r="E35" s="25"/>
      <c r="F35" s="25"/>
      <c r="G35" s="25"/>
      <c r="H35" s="25"/>
      <c r="I35" s="25"/>
      <c r="J35" s="25"/>
      <c r="K35" s="25"/>
      <c r="L35" s="25"/>
      <c r="M35" s="25"/>
      <c r="N35" s="25"/>
      <c r="O35" s="25"/>
      <c r="P35" s="25"/>
      <c r="Q35" s="25"/>
      <c r="R35" s="25"/>
      <c r="S35" s="25"/>
      <c r="T35" s="25"/>
      <c r="U35" s="25"/>
      <c r="V35" s="25"/>
      <c r="W35" s="25"/>
      <c r="X35" s="25"/>
      <c r="Y35" s="25"/>
      <c r="Z35" s="25"/>
      <c r="AA35" s="25"/>
      <c r="AB35" s="25"/>
      <c r="AC35" s="25"/>
      <c r="AD35" s="25"/>
      <c r="AE35" s="25"/>
      <c r="AF35" s="25"/>
      <c r="AG35" s="25"/>
      <c r="AH35" s="25"/>
      <c r="AI35" s="25"/>
      <c r="AJ35" s="25"/>
      <c r="AK35" s="25"/>
      <c r="AL35" s="25"/>
    </row>
    <row r="36" spans="2:38" ht="13.5" customHeight="1">
      <c r="B36" s="8" t="s">
        <v>30</v>
      </c>
      <c r="D36" s="8" t="s">
        <v>31</v>
      </c>
    </row>
    <row r="37" spans="2:38" ht="13.5" customHeight="1">
      <c r="B37" s="8" t="s">
        <v>32</v>
      </c>
      <c r="D37" s="8" t="s">
        <v>72</v>
      </c>
    </row>
    <row r="38" spans="2:38" ht="13.5" customHeight="1">
      <c r="B38" s="8" t="s">
        <v>33</v>
      </c>
      <c r="D38" s="8" t="s">
        <v>34</v>
      </c>
    </row>
    <row r="39" spans="2:38" ht="15" customHeight="1"/>
  </sheetData>
  <sheetProtection algorithmName="SHA-512" hashValue="lo1c1ryHT87APPXQi6c2fMXh+PSvCN/gixpn+TxrwUVUo93+EvzjaaGKm8KXd2f96xqHGmIvCIh4L8G+hi6mYg==" saltValue="YhPyGh8ijxhfTqz1xDU8EQ==" spinCount="100000" sheet="1" objects="1" scenarios="1"/>
  <mergeCells count="49">
    <mergeCell ref="B12:AB12"/>
    <mergeCell ref="AC12:AL12"/>
    <mergeCell ref="Y1:AE1"/>
    <mergeCell ref="B2:AA3"/>
    <mergeCell ref="I4:W4"/>
    <mergeCell ref="AC4:AD4"/>
    <mergeCell ref="AF4:AG4"/>
    <mergeCell ref="AI4:AJ4"/>
    <mergeCell ref="B5:H6"/>
    <mergeCell ref="I5:W6"/>
    <mergeCell ref="B10:U10"/>
    <mergeCell ref="Y10:AL11"/>
    <mergeCell ref="B11:I11"/>
    <mergeCell ref="B13:F14"/>
    <mergeCell ref="G13:H14"/>
    <mergeCell ref="I13:K13"/>
    <mergeCell ref="L13:Z13"/>
    <mergeCell ref="AA13:AB14"/>
    <mergeCell ref="AA15:AB15"/>
    <mergeCell ref="AF15:AH15"/>
    <mergeCell ref="L16:Z17"/>
    <mergeCell ref="AF13:AH14"/>
    <mergeCell ref="AI13:AL14"/>
    <mergeCell ref="L14:Z14"/>
    <mergeCell ref="AC13:AE13"/>
    <mergeCell ref="AA18:AB18"/>
    <mergeCell ref="AF18:AH18"/>
    <mergeCell ref="L19:Z20"/>
    <mergeCell ref="L21:Z22"/>
    <mergeCell ref="AA21:AB21"/>
    <mergeCell ref="AF21:AH21"/>
    <mergeCell ref="L23:Z24"/>
    <mergeCell ref="AA23:AB23"/>
    <mergeCell ref="AF23:AH23"/>
    <mergeCell ref="L25:Z26"/>
    <mergeCell ref="AA25:AB25"/>
    <mergeCell ref="AF25:AH25"/>
    <mergeCell ref="L33:Z34"/>
    <mergeCell ref="AA33:AB33"/>
    <mergeCell ref="AF33:AH33"/>
    <mergeCell ref="L29:Z30"/>
    <mergeCell ref="AA29:AB29"/>
    <mergeCell ref="AF29:AH29"/>
    <mergeCell ref="L27:Z28"/>
    <mergeCell ref="AA27:AB27"/>
    <mergeCell ref="AF27:AH27"/>
    <mergeCell ref="L31:Z32"/>
    <mergeCell ref="AA31:AB31"/>
    <mergeCell ref="AF31:AH31"/>
  </mergeCells>
  <phoneticPr fontId="3"/>
  <dataValidations disablePrompts="1" count="1">
    <dataValidation type="list" allowBlank="1" showInputMessage="1" showErrorMessage="1" sqref="G31:G32 G21:G22 G23:G24 AC5:AC6 O11 G15:G16 K11 G29:G30 G27:G28" xr:uid="{F15AE669-73E4-4801-A64A-DA8C2602064A}">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r:id="rId1"/>
  <headerFooter alignWithMargins="0">
    <oddFooter>&amp;R&amp;8(株) グッド・アイズ建築検査機構</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A1:AL32"/>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7" width="2.625" style="8" customWidth="1"/>
    <col min="8" max="8" width="3" style="8" bestFit="1" customWidth="1"/>
    <col min="9" max="11" width="2.375" style="8" customWidth="1"/>
    <col min="12" max="28" width="2.625" style="8" customWidth="1"/>
    <col min="29" max="31" width="2.375" style="8" customWidth="1"/>
    <col min="32" max="38" width="2.625" style="8" customWidth="1"/>
    <col min="39" max="39" width="1.625" style="8" customWidth="1"/>
    <col min="40" max="69" width="2.625" style="8" customWidth="1"/>
    <col min="70" max="16384" width="9" style="8"/>
  </cols>
  <sheetData>
    <row r="1" spans="1:38" ht="15" customHeight="1">
      <c r="AI1" s="87"/>
      <c r="AJ1" s="87"/>
      <c r="AK1" s="87"/>
      <c r="AL1" s="88" t="str">
        <f>"（第1"&amp;IF($AC$6="■","面-2）","面-1）")</f>
        <v>（第1面-1）</v>
      </c>
    </row>
    <row r="2" spans="1:38" ht="12" customHeight="1">
      <c r="B2" s="286" t="s">
        <v>324</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38"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38"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38"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48</v>
      </c>
      <c r="AE5" s="26"/>
      <c r="AF5" s="26"/>
      <c r="AG5" s="26"/>
      <c r="AH5" s="26"/>
      <c r="AI5" s="26"/>
      <c r="AJ5" s="26"/>
      <c r="AK5" s="26"/>
      <c r="AL5" s="27"/>
    </row>
    <row r="6" spans="1:38"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49</v>
      </c>
      <c r="AE6" s="32"/>
      <c r="AF6" s="32"/>
      <c r="AG6" s="32"/>
      <c r="AH6" s="32"/>
      <c r="AI6" s="32"/>
      <c r="AJ6" s="32"/>
      <c r="AK6" s="32"/>
      <c r="AL6" s="33"/>
    </row>
    <row r="7" spans="1:38"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38" ht="12" customHeight="1">
      <c r="B8" s="8" t="s">
        <v>176</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38"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38" ht="15" customHeight="1">
      <c r="B10" s="271" t="s">
        <v>62</v>
      </c>
      <c r="C10" s="272"/>
      <c r="D10" s="272"/>
      <c r="E10" s="272"/>
      <c r="F10" s="272"/>
      <c r="G10" s="272"/>
      <c r="H10" s="272"/>
      <c r="I10" s="272"/>
      <c r="J10" s="272"/>
      <c r="K10" s="272"/>
      <c r="L10" s="272"/>
      <c r="M10" s="272"/>
      <c r="N10" s="272"/>
      <c r="O10" s="272"/>
      <c r="P10" s="272"/>
      <c r="Q10" s="272"/>
      <c r="R10" s="272"/>
      <c r="S10" s="272"/>
      <c r="T10" s="272"/>
      <c r="U10" s="273"/>
      <c r="V10" s="9"/>
      <c r="W10" s="9"/>
      <c r="Y10" s="274" t="s">
        <v>73</v>
      </c>
      <c r="Z10" s="274"/>
      <c r="AA10" s="274"/>
      <c r="AB10" s="274"/>
      <c r="AC10" s="274"/>
      <c r="AD10" s="274"/>
      <c r="AE10" s="274"/>
      <c r="AF10" s="274"/>
      <c r="AG10" s="274"/>
      <c r="AH10" s="274"/>
      <c r="AI10" s="274"/>
      <c r="AJ10" s="274"/>
      <c r="AK10" s="274"/>
      <c r="AL10" s="274"/>
    </row>
    <row r="11" spans="1:38" ht="15" customHeight="1" thickBot="1">
      <c r="B11" s="259" t="s">
        <v>51</v>
      </c>
      <c r="C11" s="260"/>
      <c r="D11" s="260"/>
      <c r="E11" s="260"/>
      <c r="F11" s="260"/>
      <c r="G11" s="260"/>
      <c r="H11" s="260"/>
      <c r="I11" s="260"/>
      <c r="J11" s="35"/>
      <c r="K11" s="34" t="s">
        <v>26</v>
      </c>
      <c r="L11" s="30" t="s">
        <v>177</v>
      </c>
      <c r="M11" s="36"/>
      <c r="N11" s="37"/>
      <c r="O11" s="37"/>
      <c r="P11" s="37"/>
      <c r="Q11" s="37"/>
      <c r="R11" s="37"/>
      <c r="S11" s="37"/>
      <c r="T11" s="37"/>
      <c r="U11" s="30"/>
      <c r="V11" s="9"/>
      <c r="W11" s="11"/>
      <c r="X11" s="39"/>
      <c r="Y11" s="275"/>
      <c r="Z11" s="275"/>
      <c r="AA11" s="275"/>
      <c r="AB11" s="275"/>
      <c r="AC11" s="275"/>
      <c r="AD11" s="275"/>
      <c r="AE11" s="275"/>
      <c r="AF11" s="275"/>
      <c r="AG11" s="275"/>
      <c r="AH11" s="275"/>
      <c r="AI11" s="275"/>
      <c r="AJ11" s="275"/>
      <c r="AK11" s="275"/>
      <c r="AL11" s="275"/>
    </row>
    <row r="12" spans="1:38"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row>
    <row r="13" spans="1:38" ht="15" customHeight="1">
      <c r="B13" s="249" t="s">
        <v>12</v>
      </c>
      <c r="C13" s="250"/>
      <c r="D13" s="250"/>
      <c r="E13" s="250"/>
      <c r="F13" s="251"/>
      <c r="G13" s="255" t="s">
        <v>71</v>
      </c>
      <c r="H13" s="256"/>
      <c r="I13" s="259" t="s">
        <v>13</v>
      </c>
      <c r="J13" s="260"/>
      <c r="K13" s="261"/>
      <c r="L13" s="262" t="s">
        <v>14</v>
      </c>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38" ht="15" customHeight="1" thickBot="1">
      <c r="B14" s="252"/>
      <c r="C14" s="253"/>
      <c r="D14" s="253"/>
      <c r="E14" s="253"/>
      <c r="F14" s="254"/>
      <c r="G14" s="257"/>
      <c r="H14" s="258"/>
      <c r="I14" s="42">
        <v>1</v>
      </c>
      <c r="J14" s="42">
        <v>2</v>
      </c>
      <c r="K14" s="42"/>
      <c r="L14" s="241" t="s">
        <v>61</v>
      </c>
      <c r="M14" s="242"/>
      <c r="N14" s="242"/>
      <c r="O14" s="242"/>
      <c r="P14" s="242"/>
      <c r="Q14" s="242"/>
      <c r="R14" s="242"/>
      <c r="S14" s="242"/>
      <c r="T14" s="242"/>
      <c r="U14" s="242"/>
      <c r="V14" s="242"/>
      <c r="W14" s="242"/>
      <c r="X14" s="242"/>
      <c r="Y14" s="242"/>
      <c r="Z14" s="243"/>
      <c r="AA14" s="266"/>
      <c r="AB14" s="267"/>
      <c r="AC14" s="45" t="s">
        <v>16</v>
      </c>
      <c r="AD14" s="42" t="s">
        <v>17</v>
      </c>
      <c r="AE14" s="42" t="s">
        <v>18</v>
      </c>
      <c r="AF14" s="266"/>
      <c r="AG14" s="253"/>
      <c r="AH14" s="254"/>
      <c r="AI14" s="266"/>
      <c r="AJ14" s="253"/>
      <c r="AK14" s="253"/>
      <c r="AL14" s="267"/>
    </row>
    <row r="15" spans="1:38" ht="15" customHeight="1">
      <c r="B15" s="46" t="s">
        <v>177</v>
      </c>
      <c r="G15" s="4" t="s">
        <v>7</v>
      </c>
      <c r="H15" s="8" t="s">
        <v>21</v>
      </c>
      <c r="I15" s="116" t="str">
        <f>$AC$5</f>
        <v>□</v>
      </c>
      <c r="J15" s="104"/>
      <c r="K15" s="104"/>
      <c r="L15" s="314" t="s">
        <v>178</v>
      </c>
      <c r="M15" s="315"/>
      <c r="N15" s="315"/>
      <c r="O15" s="315"/>
      <c r="P15" s="315"/>
      <c r="Q15" s="315"/>
      <c r="R15" s="315"/>
      <c r="S15" s="315"/>
      <c r="T15" s="315"/>
      <c r="U15" s="315"/>
      <c r="V15" s="315"/>
      <c r="W15" s="315"/>
      <c r="X15" s="315"/>
      <c r="Y15" s="315"/>
      <c r="Z15" s="316"/>
      <c r="AA15" s="364" t="s">
        <v>23</v>
      </c>
      <c r="AB15" s="365"/>
      <c r="AC15" s="105" t="s">
        <v>23</v>
      </c>
      <c r="AD15" s="75" t="s">
        <v>23</v>
      </c>
      <c r="AE15" s="75" t="s">
        <v>23</v>
      </c>
      <c r="AF15" s="218" t="s">
        <v>23</v>
      </c>
      <c r="AG15" s="301"/>
      <c r="AH15" s="302"/>
      <c r="AI15" s="75"/>
      <c r="AJ15" s="78"/>
      <c r="AK15" s="78"/>
      <c r="AL15" s="106"/>
    </row>
    <row r="16" spans="1:38" ht="15" customHeight="1">
      <c r="B16" s="46"/>
      <c r="G16" s="4" t="s">
        <v>7</v>
      </c>
      <c r="H16" s="8" t="s">
        <v>25</v>
      </c>
      <c r="I16" s="63"/>
      <c r="J16" s="63"/>
      <c r="K16" s="63"/>
      <c r="L16" s="229"/>
      <c r="M16" s="230"/>
      <c r="N16" s="230"/>
      <c r="O16" s="230"/>
      <c r="P16" s="230"/>
      <c r="Q16" s="230"/>
      <c r="R16" s="230"/>
      <c r="S16" s="230"/>
      <c r="T16" s="230"/>
      <c r="U16" s="230"/>
      <c r="V16" s="230"/>
      <c r="W16" s="230"/>
      <c r="X16" s="230"/>
      <c r="Y16" s="230"/>
      <c r="Z16" s="231"/>
      <c r="AA16" s="31"/>
      <c r="AB16" s="32"/>
      <c r="AC16" s="107"/>
      <c r="AD16" s="31"/>
      <c r="AE16" s="31"/>
      <c r="AF16" s="31"/>
      <c r="AG16" s="32"/>
      <c r="AH16" s="33"/>
      <c r="AI16" s="31"/>
      <c r="AJ16" s="32"/>
      <c r="AK16" s="32"/>
      <c r="AL16" s="108"/>
    </row>
    <row r="17" spans="2:38" ht="15" customHeight="1">
      <c r="B17" s="46"/>
      <c r="G17" s="62"/>
      <c r="I17" s="116" t="str">
        <f>$AC$5</f>
        <v>□</v>
      </c>
      <c r="J17" s="116" t="str">
        <f>$AC$6</f>
        <v>□</v>
      </c>
      <c r="K17" s="104"/>
      <c r="L17" s="314" t="s">
        <v>179</v>
      </c>
      <c r="M17" s="315"/>
      <c r="N17" s="315"/>
      <c r="O17" s="315"/>
      <c r="P17" s="315"/>
      <c r="Q17" s="315"/>
      <c r="R17" s="315"/>
      <c r="S17" s="315"/>
      <c r="T17" s="315"/>
      <c r="U17" s="315"/>
      <c r="V17" s="315"/>
      <c r="W17" s="315"/>
      <c r="X17" s="315"/>
      <c r="Y17" s="315"/>
      <c r="Z17" s="316"/>
      <c r="AA17" s="364" t="s">
        <v>23</v>
      </c>
      <c r="AB17" s="365"/>
      <c r="AC17" s="105" t="s">
        <v>23</v>
      </c>
      <c r="AD17" s="75" t="s">
        <v>23</v>
      </c>
      <c r="AE17" s="75" t="s">
        <v>23</v>
      </c>
      <c r="AF17" s="218" t="s">
        <v>23</v>
      </c>
      <c r="AG17" s="301"/>
      <c r="AH17" s="302"/>
      <c r="AI17" s="75"/>
      <c r="AJ17" s="78"/>
      <c r="AK17" s="78"/>
      <c r="AL17" s="106"/>
    </row>
    <row r="18" spans="2:38" ht="15" customHeight="1">
      <c r="B18" s="46"/>
      <c r="G18" s="62"/>
      <c r="I18" s="63"/>
      <c r="J18" s="63"/>
      <c r="K18" s="63"/>
      <c r="L18" s="229"/>
      <c r="M18" s="230"/>
      <c r="N18" s="230"/>
      <c r="O18" s="230"/>
      <c r="P18" s="230"/>
      <c r="Q18" s="230"/>
      <c r="R18" s="230"/>
      <c r="S18" s="230"/>
      <c r="T18" s="230"/>
      <c r="U18" s="230"/>
      <c r="V18" s="230"/>
      <c r="W18" s="230"/>
      <c r="X18" s="230"/>
      <c r="Y18" s="230"/>
      <c r="Z18" s="231"/>
      <c r="AA18" s="31"/>
      <c r="AB18" s="32"/>
      <c r="AC18" s="107"/>
      <c r="AD18" s="31"/>
      <c r="AE18" s="31"/>
      <c r="AF18" s="31"/>
      <c r="AG18" s="32"/>
      <c r="AH18" s="33"/>
      <c r="AI18" s="31"/>
      <c r="AJ18" s="32"/>
      <c r="AK18" s="32"/>
      <c r="AL18" s="108"/>
    </row>
    <row r="19" spans="2:38" ht="15" customHeight="1">
      <c r="B19" s="46"/>
      <c r="G19" s="62"/>
      <c r="I19" s="116" t="str">
        <f>$AC$5</f>
        <v>□</v>
      </c>
      <c r="J19" s="104"/>
      <c r="K19" s="104"/>
      <c r="L19" s="314" t="s">
        <v>180</v>
      </c>
      <c r="M19" s="315"/>
      <c r="N19" s="315"/>
      <c r="O19" s="315"/>
      <c r="P19" s="315"/>
      <c r="Q19" s="315"/>
      <c r="R19" s="315"/>
      <c r="S19" s="315"/>
      <c r="T19" s="315"/>
      <c r="U19" s="315"/>
      <c r="V19" s="315"/>
      <c r="W19" s="315"/>
      <c r="X19" s="315"/>
      <c r="Y19" s="315"/>
      <c r="Z19" s="316"/>
      <c r="AA19" s="364" t="s">
        <v>23</v>
      </c>
      <c r="AB19" s="365"/>
      <c r="AC19" s="105" t="s">
        <v>23</v>
      </c>
      <c r="AD19" s="75" t="s">
        <v>23</v>
      </c>
      <c r="AE19" s="75" t="s">
        <v>23</v>
      </c>
      <c r="AF19" s="218" t="s">
        <v>23</v>
      </c>
      <c r="AG19" s="301"/>
      <c r="AH19" s="302"/>
      <c r="AI19" s="75"/>
      <c r="AJ19" s="78"/>
      <c r="AK19" s="78"/>
      <c r="AL19" s="106"/>
    </row>
    <row r="20" spans="2:38" ht="15" customHeight="1">
      <c r="B20" s="46"/>
      <c r="G20" s="62"/>
      <c r="I20" s="63"/>
      <c r="J20" s="63"/>
      <c r="K20" s="63"/>
      <c r="L20" s="229"/>
      <c r="M20" s="230"/>
      <c r="N20" s="230"/>
      <c r="O20" s="230"/>
      <c r="P20" s="230"/>
      <c r="Q20" s="230"/>
      <c r="R20" s="230"/>
      <c r="S20" s="230"/>
      <c r="T20" s="230"/>
      <c r="U20" s="230"/>
      <c r="V20" s="230"/>
      <c r="W20" s="230"/>
      <c r="X20" s="230"/>
      <c r="Y20" s="230"/>
      <c r="Z20" s="231"/>
      <c r="AA20" s="31"/>
      <c r="AB20" s="32"/>
      <c r="AC20" s="107"/>
      <c r="AD20" s="31"/>
      <c r="AE20" s="31"/>
      <c r="AF20" s="31"/>
      <c r="AG20" s="32"/>
      <c r="AH20" s="33"/>
      <c r="AI20" s="31"/>
      <c r="AJ20" s="32"/>
      <c r="AK20" s="32"/>
      <c r="AL20" s="108"/>
    </row>
    <row r="21" spans="2:38" ht="15" customHeight="1">
      <c r="B21" s="46"/>
      <c r="G21" s="62"/>
      <c r="I21" s="116" t="str">
        <f>$AC$5</f>
        <v>□</v>
      </c>
      <c r="J21" s="116" t="str">
        <f>$AC$6</f>
        <v>□</v>
      </c>
      <c r="K21" s="104"/>
      <c r="L21" s="314" t="s">
        <v>181</v>
      </c>
      <c r="M21" s="315"/>
      <c r="N21" s="315"/>
      <c r="O21" s="315"/>
      <c r="P21" s="315"/>
      <c r="Q21" s="315"/>
      <c r="R21" s="315"/>
      <c r="S21" s="315"/>
      <c r="T21" s="315"/>
      <c r="U21" s="315"/>
      <c r="V21" s="315"/>
      <c r="W21" s="315"/>
      <c r="X21" s="315"/>
      <c r="Y21" s="315"/>
      <c r="Z21" s="316"/>
      <c r="AA21" s="364" t="s">
        <v>23</v>
      </c>
      <c r="AB21" s="365"/>
      <c r="AC21" s="105" t="s">
        <v>23</v>
      </c>
      <c r="AD21" s="75" t="s">
        <v>23</v>
      </c>
      <c r="AE21" s="75" t="s">
        <v>23</v>
      </c>
      <c r="AF21" s="218" t="s">
        <v>23</v>
      </c>
      <c r="AG21" s="301"/>
      <c r="AH21" s="302"/>
      <c r="AI21" s="75"/>
      <c r="AJ21" s="78"/>
      <c r="AK21" s="78"/>
      <c r="AL21" s="106"/>
    </row>
    <row r="22" spans="2:38" ht="15" customHeight="1">
      <c r="B22" s="46"/>
      <c r="G22" s="62"/>
      <c r="I22" s="63"/>
      <c r="J22" s="63"/>
      <c r="K22" s="63"/>
      <c r="L22" s="229"/>
      <c r="M22" s="230"/>
      <c r="N22" s="230"/>
      <c r="O22" s="230"/>
      <c r="P22" s="230"/>
      <c r="Q22" s="230"/>
      <c r="R22" s="230"/>
      <c r="S22" s="230"/>
      <c r="T22" s="230"/>
      <c r="U22" s="230"/>
      <c r="V22" s="230"/>
      <c r="W22" s="230"/>
      <c r="X22" s="230"/>
      <c r="Y22" s="230"/>
      <c r="Z22" s="231"/>
      <c r="AA22" s="31"/>
      <c r="AB22" s="32"/>
      <c r="AC22" s="107"/>
      <c r="AD22" s="31"/>
      <c r="AE22" s="31"/>
      <c r="AF22" s="31"/>
      <c r="AG22" s="32"/>
      <c r="AH22" s="33"/>
      <c r="AI22" s="31"/>
      <c r="AJ22" s="32"/>
      <c r="AK22" s="32"/>
      <c r="AL22" s="108"/>
    </row>
    <row r="23" spans="2:38" ht="15" customHeight="1">
      <c r="B23" s="46"/>
      <c r="G23" s="62"/>
      <c r="I23" s="104"/>
      <c r="J23" s="116" t="str">
        <f>$AC$6</f>
        <v>□</v>
      </c>
      <c r="K23" s="104"/>
      <c r="L23" s="314" t="s">
        <v>182</v>
      </c>
      <c r="M23" s="315"/>
      <c r="N23" s="315"/>
      <c r="O23" s="315"/>
      <c r="P23" s="315"/>
      <c r="Q23" s="315"/>
      <c r="R23" s="315"/>
      <c r="S23" s="315"/>
      <c r="T23" s="315"/>
      <c r="U23" s="315"/>
      <c r="V23" s="315"/>
      <c r="W23" s="315"/>
      <c r="X23" s="315"/>
      <c r="Y23" s="315"/>
      <c r="Z23" s="316"/>
      <c r="AA23" s="364" t="s">
        <v>23</v>
      </c>
      <c r="AB23" s="365"/>
      <c r="AC23" s="105" t="s">
        <v>23</v>
      </c>
      <c r="AD23" s="75" t="s">
        <v>23</v>
      </c>
      <c r="AE23" s="75" t="s">
        <v>23</v>
      </c>
      <c r="AF23" s="218" t="s">
        <v>23</v>
      </c>
      <c r="AG23" s="301"/>
      <c r="AH23" s="302"/>
      <c r="AI23" s="75"/>
      <c r="AJ23" s="78"/>
      <c r="AK23" s="78"/>
      <c r="AL23" s="106"/>
    </row>
    <row r="24" spans="2:38" ht="15" customHeight="1">
      <c r="B24" s="46"/>
      <c r="G24" s="62"/>
      <c r="I24" s="63"/>
      <c r="J24" s="63"/>
      <c r="K24" s="63"/>
      <c r="L24" s="229"/>
      <c r="M24" s="230"/>
      <c r="N24" s="230"/>
      <c r="O24" s="230"/>
      <c r="P24" s="230"/>
      <c r="Q24" s="230"/>
      <c r="R24" s="230"/>
      <c r="S24" s="230"/>
      <c r="T24" s="230"/>
      <c r="U24" s="230"/>
      <c r="V24" s="230"/>
      <c r="W24" s="230"/>
      <c r="X24" s="230"/>
      <c r="Y24" s="230"/>
      <c r="Z24" s="231"/>
      <c r="AA24" s="31"/>
      <c r="AB24" s="32"/>
      <c r="AC24" s="107"/>
      <c r="AD24" s="31"/>
      <c r="AE24" s="31"/>
      <c r="AF24" s="31"/>
      <c r="AG24" s="32"/>
      <c r="AH24" s="33"/>
      <c r="AI24" s="31"/>
      <c r="AJ24" s="32"/>
      <c r="AK24" s="32"/>
      <c r="AL24" s="108"/>
    </row>
    <row r="25" spans="2:38" ht="15" customHeight="1">
      <c r="B25" s="46"/>
      <c r="G25" s="62"/>
      <c r="I25" s="104"/>
      <c r="J25" s="116" t="str">
        <f>$AC$6</f>
        <v>□</v>
      </c>
      <c r="K25" s="104"/>
      <c r="L25" s="314" t="s">
        <v>183</v>
      </c>
      <c r="M25" s="315"/>
      <c r="N25" s="315"/>
      <c r="O25" s="315"/>
      <c r="P25" s="315"/>
      <c r="Q25" s="315"/>
      <c r="R25" s="315"/>
      <c r="S25" s="315"/>
      <c r="T25" s="315"/>
      <c r="U25" s="315"/>
      <c r="V25" s="315"/>
      <c r="W25" s="315"/>
      <c r="X25" s="315"/>
      <c r="Y25" s="315"/>
      <c r="Z25" s="316"/>
      <c r="AA25" s="364" t="s">
        <v>23</v>
      </c>
      <c r="AB25" s="365"/>
      <c r="AC25" s="105" t="s">
        <v>23</v>
      </c>
      <c r="AD25" s="75" t="s">
        <v>23</v>
      </c>
      <c r="AE25" s="75" t="s">
        <v>23</v>
      </c>
      <c r="AF25" s="218" t="s">
        <v>23</v>
      </c>
      <c r="AG25" s="301"/>
      <c r="AH25" s="302"/>
      <c r="AI25" s="75"/>
      <c r="AJ25" s="78"/>
      <c r="AK25" s="78"/>
      <c r="AL25" s="106"/>
    </row>
    <row r="26" spans="2:38" ht="15" customHeight="1" thickBot="1">
      <c r="B26" s="46"/>
      <c r="G26" s="62"/>
      <c r="I26" s="63"/>
      <c r="J26" s="63"/>
      <c r="K26" s="63"/>
      <c r="L26" s="229"/>
      <c r="M26" s="230"/>
      <c r="N26" s="230"/>
      <c r="O26" s="230"/>
      <c r="P26" s="230"/>
      <c r="Q26" s="230"/>
      <c r="R26" s="230"/>
      <c r="S26" s="230"/>
      <c r="T26" s="230"/>
      <c r="U26" s="230"/>
      <c r="V26" s="230"/>
      <c r="W26" s="230"/>
      <c r="X26" s="230"/>
      <c r="Y26" s="230"/>
      <c r="Z26" s="231"/>
      <c r="AA26" s="31"/>
      <c r="AB26" s="32"/>
      <c r="AC26" s="107"/>
      <c r="AD26" s="31"/>
      <c r="AE26" s="31"/>
      <c r="AF26" s="31"/>
      <c r="AG26" s="32"/>
      <c r="AH26" s="33"/>
      <c r="AI26" s="31"/>
      <c r="AJ26" s="32"/>
      <c r="AK26" s="32"/>
      <c r="AL26" s="108"/>
    </row>
    <row r="27" spans="2:38" ht="9" customHeight="1">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c r="AB27" s="25"/>
      <c r="AC27" s="25"/>
      <c r="AD27" s="25"/>
      <c r="AE27" s="25"/>
      <c r="AF27" s="25"/>
      <c r="AG27" s="25"/>
      <c r="AH27" s="25"/>
      <c r="AI27" s="25"/>
      <c r="AJ27" s="25"/>
      <c r="AK27" s="25"/>
      <c r="AL27" s="25"/>
    </row>
    <row r="28" spans="2:38" ht="13.5" customHeight="1">
      <c r="B28" s="8" t="s">
        <v>30</v>
      </c>
      <c r="D28" s="8" t="s">
        <v>31</v>
      </c>
    </row>
    <row r="29" spans="2:38" ht="13.5" customHeight="1">
      <c r="B29" s="8" t="s">
        <v>32</v>
      </c>
      <c r="D29" s="8" t="s">
        <v>72</v>
      </c>
    </row>
    <row r="30" spans="2:38" ht="13.5" customHeight="1">
      <c r="B30" s="8" t="s">
        <v>33</v>
      </c>
      <c r="D30" s="8" t="s">
        <v>34</v>
      </c>
    </row>
    <row r="31" spans="2:38" ht="15" customHeight="1"/>
    <row r="32" spans="2:38" ht="15" customHeight="1"/>
  </sheetData>
  <sheetProtection algorithmName="SHA-512" hashValue="JVPPIu/S2mu54bZqfxtGAFo0EiiQzzEWJM9/X4uank2ikTkPkmZ7sTHWo4u8LIVVzMeGuxfRYub9nHuoVHqnRg==" saltValue="LgCGLGYpjRgvWn22CEPdaw==" spinCount="100000" sheet="1"/>
  <mergeCells count="39">
    <mergeCell ref="AI4:AJ4"/>
    <mergeCell ref="Y10:AL11"/>
    <mergeCell ref="B11:I11"/>
    <mergeCell ref="B10:U10"/>
    <mergeCell ref="B12:AB12"/>
    <mergeCell ref="AC12:AL12"/>
    <mergeCell ref="AF4:AG4"/>
    <mergeCell ref="B5:H6"/>
    <mergeCell ref="I5:W6"/>
    <mergeCell ref="AI13:AL14"/>
    <mergeCell ref="AF15:AH15"/>
    <mergeCell ref="L17:Z18"/>
    <mergeCell ref="AA17:AB17"/>
    <mergeCell ref="L15:Z16"/>
    <mergeCell ref="AA15:AB15"/>
    <mergeCell ref="AF17:AH17"/>
    <mergeCell ref="AC13:AE13"/>
    <mergeCell ref="AF13:AH14"/>
    <mergeCell ref="L13:Z13"/>
    <mergeCell ref="AA13:AB14"/>
    <mergeCell ref="L14:Z14"/>
    <mergeCell ref="AF25:AH25"/>
    <mergeCell ref="L19:Z20"/>
    <mergeCell ref="AA19:AB19"/>
    <mergeCell ref="AF19:AH19"/>
    <mergeCell ref="L21:Z22"/>
    <mergeCell ref="AA21:AB21"/>
    <mergeCell ref="AF21:AH21"/>
    <mergeCell ref="L23:Z24"/>
    <mergeCell ref="AA23:AB23"/>
    <mergeCell ref="AF23:AH23"/>
    <mergeCell ref="B2:AA3"/>
    <mergeCell ref="I4:W4"/>
    <mergeCell ref="AC4:AD4"/>
    <mergeCell ref="L25:Z26"/>
    <mergeCell ref="AA25:AB25"/>
    <mergeCell ref="B13:F14"/>
    <mergeCell ref="G13:H14"/>
    <mergeCell ref="I13:K13"/>
  </mergeCells>
  <phoneticPr fontId="3"/>
  <dataValidations count="1">
    <dataValidation type="list" allowBlank="1" showInputMessage="1" showErrorMessage="1" sqref="G15:G16 AC5:AC6" xr:uid="{00000000-0002-0000-0600-000000000000}">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verticalDpi="300" r:id="rId1"/>
  <headerFooter alignWithMargins="0">
    <oddFooter>&amp;R&amp;8(株) グッド・アイズ建築検査機構</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rgb="FFFFC000"/>
  </sheetPr>
  <dimension ref="A1:AZ135"/>
  <sheetViews>
    <sheetView showGridLines="0" showZeros="0" view="pageBreakPreview" zoomScaleNormal="100" zoomScaleSheetLayoutView="100" workbookViewId="0">
      <selection activeCell="AN1" sqref="AN1"/>
    </sheetView>
  </sheetViews>
  <sheetFormatPr defaultRowHeight="11.25"/>
  <cols>
    <col min="1" max="1" width="1.625" style="8" customWidth="1"/>
    <col min="2" max="6" width="2.625" style="8" customWidth="1"/>
    <col min="7" max="7" width="3" style="8" bestFit="1" customWidth="1"/>
    <col min="8" max="10" width="2.375" style="8" customWidth="1"/>
    <col min="11" max="28" width="2.625" style="8" customWidth="1"/>
    <col min="29" max="31" width="2.375" style="8" customWidth="1"/>
    <col min="32" max="38" width="2.625" style="8" customWidth="1"/>
    <col min="39" max="39" width="1.625" style="8" customWidth="1"/>
    <col min="40" max="41" width="2.625" style="8" customWidth="1"/>
    <col min="42" max="52" width="2.625" style="8" hidden="1" customWidth="1"/>
    <col min="53" max="69" width="2.625" style="8" customWidth="1"/>
    <col min="70" max="16384" width="9" style="8"/>
  </cols>
  <sheetData>
    <row r="1" spans="1:43" ht="15" customHeight="1">
      <c r="AI1" s="87"/>
      <c r="AJ1" s="87"/>
      <c r="AK1" s="87"/>
      <c r="AL1" s="88" t="str">
        <f>"（第1"&amp;IF($AC$6="■","面-2）","面-1）")</f>
        <v>（第1面-1）</v>
      </c>
    </row>
    <row r="2" spans="1:43" ht="12" customHeight="1">
      <c r="B2" s="286" t="s">
        <v>184</v>
      </c>
      <c r="C2" s="286"/>
      <c r="D2" s="286"/>
      <c r="E2" s="286"/>
      <c r="F2" s="286"/>
      <c r="G2" s="286"/>
      <c r="H2" s="286"/>
      <c r="I2" s="286"/>
      <c r="J2" s="286"/>
      <c r="K2" s="286"/>
      <c r="L2" s="286"/>
      <c r="M2" s="286"/>
      <c r="N2" s="286"/>
      <c r="O2" s="286"/>
      <c r="P2" s="286"/>
      <c r="Q2" s="286"/>
      <c r="R2" s="286"/>
      <c r="S2" s="286"/>
      <c r="T2" s="286"/>
      <c r="U2" s="286"/>
      <c r="V2" s="286"/>
      <c r="W2" s="286"/>
      <c r="X2" s="286"/>
      <c r="Y2" s="286"/>
      <c r="Z2" s="286"/>
      <c r="AA2" s="286"/>
      <c r="AB2" s="9"/>
    </row>
    <row r="3" spans="1:43" ht="12" customHeight="1" thickBot="1">
      <c r="A3" s="10"/>
      <c r="B3" s="286"/>
      <c r="C3" s="286"/>
      <c r="D3" s="286"/>
      <c r="E3" s="286"/>
      <c r="F3" s="286"/>
      <c r="G3" s="286"/>
      <c r="H3" s="286"/>
      <c r="I3" s="286"/>
      <c r="J3" s="286"/>
      <c r="K3" s="286"/>
      <c r="L3" s="286"/>
      <c r="M3" s="286"/>
      <c r="N3" s="286"/>
      <c r="O3" s="286"/>
      <c r="P3" s="286"/>
      <c r="Q3" s="286"/>
      <c r="R3" s="286"/>
      <c r="S3" s="286"/>
      <c r="T3" s="286"/>
      <c r="U3" s="286"/>
      <c r="V3" s="286"/>
      <c r="W3" s="286"/>
      <c r="X3" s="286"/>
      <c r="Y3" s="286"/>
      <c r="Z3" s="286"/>
      <c r="AA3" s="286"/>
      <c r="AC3" s="11"/>
      <c r="AD3" s="12"/>
      <c r="AE3" s="12"/>
      <c r="AF3" s="12"/>
      <c r="AG3" s="12"/>
      <c r="AH3" s="12"/>
      <c r="AI3" s="12"/>
      <c r="AJ3" s="12"/>
      <c r="AK3" s="12"/>
      <c r="AL3" s="13" t="s">
        <v>0</v>
      </c>
    </row>
    <row r="4" spans="1:43" ht="20.25" customHeight="1" thickBot="1">
      <c r="B4" s="14" t="s">
        <v>270</v>
      </c>
      <c r="C4" s="15"/>
      <c r="D4" s="15"/>
      <c r="E4" s="15"/>
      <c r="F4" s="15"/>
      <c r="G4" s="15"/>
      <c r="H4" s="15"/>
      <c r="I4" s="307"/>
      <c r="J4" s="308"/>
      <c r="K4" s="308"/>
      <c r="L4" s="308"/>
      <c r="M4" s="308"/>
      <c r="N4" s="308"/>
      <c r="O4" s="308"/>
      <c r="P4" s="308"/>
      <c r="Q4" s="308"/>
      <c r="R4" s="308"/>
      <c r="S4" s="308"/>
      <c r="T4" s="308"/>
      <c r="U4" s="308"/>
      <c r="V4" s="308"/>
      <c r="W4" s="309"/>
      <c r="X4" s="16" t="s">
        <v>2</v>
      </c>
      <c r="Y4" s="17"/>
      <c r="Z4" s="17"/>
      <c r="AA4" s="17"/>
      <c r="AB4" s="18"/>
      <c r="AC4" s="290"/>
      <c r="AD4" s="290"/>
      <c r="AE4" s="19" t="s">
        <v>3</v>
      </c>
      <c r="AF4" s="290"/>
      <c r="AG4" s="290"/>
      <c r="AH4" s="19" t="s">
        <v>4</v>
      </c>
      <c r="AI4" s="290"/>
      <c r="AJ4" s="290"/>
      <c r="AK4" s="19" t="s">
        <v>5</v>
      </c>
      <c r="AL4" s="20"/>
    </row>
    <row r="5" spans="1:43" ht="13.5" customHeight="1">
      <c r="B5" s="291" t="s">
        <v>269</v>
      </c>
      <c r="C5" s="292"/>
      <c r="D5" s="292"/>
      <c r="E5" s="292"/>
      <c r="F5" s="292"/>
      <c r="G5" s="292"/>
      <c r="H5" s="293"/>
      <c r="I5" s="307"/>
      <c r="J5" s="308"/>
      <c r="K5" s="308"/>
      <c r="L5" s="308"/>
      <c r="M5" s="308"/>
      <c r="N5" s="308"/>
      <c r="O5" s="308"/>
      <c r="P5" s="308"/>
      <c r="Q5" s="308"/>
      <c r="R5" s="308"/>
      <c r="S5" s="308"/>
      <c r="T5" s="308"/>
      <c r="U5" s="308"/>
      <c r="V5" s="308"/>
      <c r="W5" s="310"/>
      <c r="X5" s="8" t="s">
        <v>6</v>
      </c>
      <c r="AA5" s="23" t="s">
        <v>1</v>
      </c>
      <c r="AB5" s="24">
        <v>1</v>
      </c>
      <c r="AC5" s="1" t="s">
        <v>7</v>
      </c>
      <c r="AD5" s="25" t="s">
        <v>8</v>
      </c>
      <c r="AE5" s="26"/>
      <c r="AF5" s="26"/>
      <c r="AG5" s="26"/>
      <c r="AH5" s="26"/>
      <c r="AI5" s="26"/>
      <c r="AJ5" s="26"/>
      <c r="AK5" s="26"/>
      <c r="AL5" s="27"/>
    </row>
    <row r="6" spans="1:43" ht="13.5" customHeight="1">
      <c r="B6" s="294"/>
      <c r="C6" s="295"/>
      <c r="D6" s="295"/>
      <c r="E6" s="295"/>
      <c r="F6" s="295"/>
      <c r="G6" s="295"/>
      <c r="H6" s="296"/>
      <c r="I6" s="311"/>
      <c r="J6" s="312"/>
      <c r="K6" s="312"/>
      <c r="L6" s="312"/>
      <c r="M6" s="312"/>
      <c r="N6" s="312"/>
      <c r="O6" s="312"/>
      <c r="P6" s="312"/>
      <c r="Q6" s="312"/>
      <c r="R6" s="312"/>
      <c r="S6" s="312"/>
      <c r="T6" s="312"/>
      <c r="U6" s="312"/>
      <c r="V6" s="312"/>
      <c r="W6" s="313"/>
      <c r="X6" s="28"/>
      <c r="Y6" s="29"/>
      <c r="Z6" s="29"/>
      <c r="AA6" s="30"/>
      <c r="AB6" s="31">
        <v>2</v>
      </c>
      <c r="AC6" s="2" t="s">
        <v>7</v>
      </c>
      <c r="AD6" s="29" t="s">
        <v>9</v>
      </c>
      <c r="AE6" s="32"/>
      <c r="AF6" s="32"/>
      <c r="AG6" s="32"/>
      <c r="AH6" s="32"/>
      <c r="AI6" s="32"/>
      <c r="AJ6" s="32"/>
      <c r="AK6" s="32"/>
      <c r="AL6" s="33"/>
    </row>
    <row r="7" spans="1:43" ht="12" customHeight="1">
      <c r="B7" s="9"/>
      <c r="C7" s="9"/>
      <c r="D7" s="9"/>
      <c r="E7" s="9"/>
      <c r="F7" s="9"/>
      <c r="G7" s="9"/>
      <c r="H7" s="9"/>
      <c r="I7" s="9"/>
      <c r="J7" s="9"/>
      <c r="K7" s="9"/>
      <c r="L7" s="9"/>
      <c r="M7" s="9"/>
      <c r="N7" s="9"/>
      <c r="O7" s="9"/>
      <c r="P7" s="9"/>
      <c r="Q7" s="9"/>
      <c r="R7" s="9"/>
      <c r="S7" s="9"/>
      <c r="T7" s="9"/>
      <c r="U7" s="9"/>
      <c r="V7" s="9"/>
      <c r="W7" s="9"/>
      <c r="X7" s="9"/>
      <c r="Y7" s="10"/>
      <c r="Z7" s="11"/>
      <c r="AA7" s="11"/>
      <c r="AB7" s="11"/>
      <c r="AC7" s="11"/>
      <c r="AD7" s="12"/>
      <c r="AE7" s="12"/>
      <c r="AF7" s="12"/>
      <c r="AG7" s="12"/>
      <c r="AH7" s="12"/>
      <c r="AI7" s="12"/>
      <c r="AJ7" s="12"/>
      <c r="AK7" s="12"/>
      <c r="AL7" s="12"/>
    </row>
    <row r="8" spans="1:43" ht="12" customHeight="1">
      <c r="B8" s="8" t="s">
        <v>54</v>
      </c>
      <c r="C8" s="9"/>
      <c r="D8" s="9"/>
      <c r="E8" s="9"/>
      <c r="F8" s="9"/>
      <c r="G8" s="9"/>
      <c r="H8" s="9"/>
      <c r="I8" s="9"/>
      <c r="J8" s="9"/>
      <c r="K8" s="9"/>
      <c r="L8" s="9"/>
      <c r="M8" s="9"/>
      <c r="N8" s="9"/>
      <c r="O8" s="9"/>
      <c r="P8" s="9"/>
      <c r="Q8" s="9"/>
      <c r="R8" s="9"/>
      <c r="S8" s="9"/>
      <c r="T8" s="9"/>
      <c r="U8" s="9"/>
      <c r="V8" s="9"/>
      <c r="W8" s="9"/>
      <c r="X8" s="9"/>
      <c r="Y8" s="10"/>
      <c r="Z8" s="11"/>
      <c r="AA8" s="11"/>
      <c r="AB8" s="12"/>
      <c r="AC8" s="12"/>
      <c r="AD8" s="12"/>
      <c r="AE8" s="12"/>
      <c r="AF8" s="12"/>
      <c r="AG8" s="12"/>
      <c r="AH8" s="12"/>
      <c r="AI8" s="12"/>
      <c r="AJ8" s="12"/>
      <c r="AK8" s="12"/>
      <c r="AL8" s="12"/>
    </row>
    <row r="9" spans="1:43" ht="6" customHeight="1">
      <c r="B9" s="9"/>
      <c r="C9" s="9"/>
      <c r="D9" s="9"/>
      <c r="E9" s="9"/>
      <c r="F9" s="9"/>
      <c r="G9" s="9"/>
      <c r="H9" s="9"/>
      <c r="I9" s="9"/>
      <c r="J9" s="9"/>
      <c r="K9" s="9"/>
      <c r="L9" s="9"/>
      <c r="M9" s="9"/>
      <c r="N9" s="9"/>
      <c r="O9" s="9"/>
      <c r="P9" s="9"/>
      <c r="Q9" s="9"/>
      <c r="R9" s="9"/>
      <c r="S9" s="9"/>
      <c r="T9" s="9"/>
      <c r="U9" s="9"/>
      <c r="V9" s="9"/>
      <c r="W9" s="9"/>
      <c r="X9" s="9"/>
      <c r="Y9" s="10"/>
      <c r="Z9" s="11"/>
      <c r="AA9" s="11"/>
      <c r="AB9" s="11"/>
      <c r="AC9" s="11"/>
      <c r="AD9" s="12"/>
      <c r="AE9" s="12"/>
      <c r="AF9" s="12"/>
      <c r="AG9" s="12"/>
      <c r="AH9" s="12"/>
      <c r="AI9" s="12"/>
      <c r="AJ9" s="12"/>
      <c r="AK9" s="12"/>
      <c r="AL9" s="12"/>
    </row>
    <row r="10" spans="1:43" ht="15" customHeight="1">
      <c r="B10" s="271" t="s">
        <v>62</v>
      </c>
      <c r="C10" s="272"/>
      <c r="D10" s="272"/>
      <c r="E10" s="272"/>
      <c r="F10" s="272"/>
      <c r="G10" s="272"/>
      <c r="H10" s="272"/>
      <c r="I10" s="272"/>
      <c r="J10" s="272"/>
      <c r="K10" s="272"/>
      <c r="L10" s="272"/>
      <c r="M10" s="272"/>
      <c r="N10" s="272"/>
      <c r="O10" s="272"/>
      <c r="P10" s="272"/>
      <c r="Q10" s="272"/>
      <c r="R10" s="272"/>
      <c r="S10" s="272"/>
      <c r="T10" s="272"/>
      <c r="U10" s="273"/>
      <c r="V10" s="82"/>
      <c r="W10" s="9"/>
      <c r="Y10" s="274" t="s">
        <v>73</v>
      </c>
      <c r="Z10" s="274"/>
      <c r="AA10" s="274"/>
      <c r="AB10" s="274"/>
      <c r="AC10" s="274"/>
      <c r="AD10" s="274"/>
      <c r="AE10" s="274"/>
      <c r="AF10" s="274"/>
      <c r="AG10" s="274"/>
      <c r="AH10" s="274"/>
      <c r="AI10" s="274"/>
      <c r="AJ10" s="274"/>
      <c r="AK10" s="274"/>
      <c r="AL10" s="274"/>
    </row>
    <row r="11" spans="1:43" ht="15" customHeight="1" thickBot="1">
      <c r="B11" s="259" t="s">
        <v>185</v>
      </c>
      <c r="C11" s="260"/>
      <c r="D11" s="260"/>
      <c r="E11" s="260"/>
      <c r="F11" s="260"/>
      <c r="G11" s="260"/>
      <c r="H11" s="260"/>
      <c r="I11" s="35"/>
      <c r="J11" s="6" t="s">
        <v>26</v>
      </c>
      <c r="K11" s="30" t="s">
        <v>53</v>
      </c>
      <c r="L11" s="36"/>
      <c r="M11" s="37"/>
      <c r="N11" s="6" t="s">
        <v>7</v>
      </c>
      <c r="O11" s="30" t="s">
        <v>27</v>
      </c>
      <c r="P11" s="36"/>
      <c r="Q11" s="37"/>
      <c r="R11" s="6" t="s">
        <v>7</v>
      </c>
      <c r="S11" s="30" t="s">
        <v>35</v>
      </c>
      <c r="T11" s="36"/>
      <c r="U11" s="30"/>
      <c r="W11" s="11"/>
      <c r="X11" s="39"/>
      <c r="Y11" s="275"/>
      <c r="Z11" s="275"/>
      <c r="AA11" s="275"/>
      <c r="AB11" s="275"/>
      <c r="AC11" s="275"/>
      <c r="AD11" s="275"/>
      <c r="AE11" s="275"/>
      <c r="AF11" s="275"/>
      <c r="AG11" s="275"/>
      <c r="AH11" s="275"/>
      <c r="AI11" s="275"/>
      <c r="AJ11" s="275"/>
      <c r="AK11" s="275"/>
      <c r="AL11" s="275"/>
      <c r="AP11" s="117">
        <f>IF(J11="■",3,IF(N11="■",4,IF(R11="■",5,0)))</f>
        <v>3</v>
      </c>
      <c r="AQ11" s="8" t="s">
        <v>56</v>
      </c>
    </row>
    <row r="12" spans="1:43" ht="15" customHeight="1">
      <c r="B12" s="280" t="s">
        <v>10</v>
      </c>
      <c r="C12" s="281"/>
      <c r="D12" s="281"/>
      <c r="E12" s="281"/>
      <c r="F12" s="281"/>
      <c r="G12" s="281"/>
      <c r="H12" s="281"/>
      <c r="I12" s="281"/>
      <c r="J12" s="281"/>
      <c r="K12" s="281"/>
      <c r="L12" s="281"/>
      <c r="M12" s="281"/>
      <c r="N12" s="281"/>
      <c r="O12" s="281"/>
      <c r="P12" s="281"/>
      <c r="Q12" s="281"/>
      <c r="R12" s="281"/>
      <c r="S12" s="281"/>
      <c r="T12" s="281"/>
      <c r="U12" s="281"/>
      <c r="V12" s="281"/>
      <c r="W12" s="281"/>
      <c r="X12" s="281"/>
      <c r="Y12" s="281"/>
      <c r="Z12" s="281"/>
      <c r="AA12" s="281"/>
      <c r="AB12" s="282"/>
      <c r="AC12" s="280" t="s">
        <v>11</v>
      </c>
      <c r="AD12" s="281"/>
      <c r="AE12" s="281"/>
      <c r="AF12" s="281"/>
      <c r="AG12" s="281"/>
      <c r="AH12" s="281"/>
      <c r="AI12" s="281"/>
      <c r="AJ12" s="281"/>
      <c r="AK12" s="281"/>
      <c r="AL12" s="282"/>
      <c r="AP12" s="117">
        <f>IF(K16="■",1,0)</f>
        <v>0</v>
      </c>
      <c r="AQ12" s="8" t="s">
        <v>261</v>
      </c>
    </row>
    <row r="13" spans="1:43" ht="15" customHeight="1">
      <c r="B13" s="249" t="s">
        <v>12</v>
      </c>
      <c r="C13" s="250"/>
      <c r="D13" s="250"/>
      <c r="E13" s="251"/>
      <c r="F13" s="255" t="s">
        <v>71</v>
      </c>
      <c r="G13" s="256"/>
      <c r="H13" s="259" t="s">
        <v>13</v>
      </c>
      <c r="I13" s="260"/>
      <c r="J13" s="261"/>
      <c r="K13" s="262" t="s">
        <v>14</v>
      </c>
      <c r="L13" s="263"/>
      <c r="M13" s="263"/>
      <c r="N13" s="263"/>
      <c r="O13" s="263"/>
      <c r="P13" s="263"/>
      <c r="Q13" s="263"/>
      <c r="R13" s="263"/>
      <c r="S13" s="263"/>
      <c r="T13" s="263"/>
      <c r="U13" s="263"/>
      <c r="V13" s="263"/>
      <c r="W13" s="263"/>
      <c r="X13" s="263"/>
      <c r="Y13" s="263"/>
      <c r="Z13" s="264"/>
      <c r="AA13" s="255" t="s">
        <v>70</v>
      </c>
      <c r="AB13" s="265"/>
      <c r="AC13" s="303" t="s">
        <v>15</v>
      </c>
      <c r="AD13" s="260"/>
      <c r="AE13" s="261"/>
      <c r="AF13" s="255" t="s">
        <v>69</v>
      </c>
      <c r="AG13" s="250"/>
      <c r="AH13" s="251"/>
      <c r="AI13" s="304" t="s">
        <v>19</v>
      </c>
      <c r="AJ13" s="250"/>
      <c r="AK13" s="250"/>
      <c r="AL13" s="265"/>
    </row>
    <row r="14" spans="1:43" ht="15" customHeight="1" thickBot="1">
      <c r="B14" s="252"/>
      <c r="C14" s="253"/>
      <c r="D14" s="253"/>
      <c r="E14" s="254"/>
      <c r="F14" s="257"/>
      <c r="G14" s="258"/>
      <c r="H14" s="42">
        <v>1</v>
      </c>
      <c r="I14" s="42">
        <v>2</v>
      </c>
      <c r="J14" s="42"/>
      <c r="K14" s="241" t="s">
        <v>61</v>
      </c>
      <c r="L14" s="242"/>
      <c r="M14" s="242"/>
      <c r="N14" s="242"/>
      <c r="O14" s="242"/>
      <c r="P14" s="242"/>
      <c r="Q14" s="242"/>
      <c r="R14" s="242"/>
      <c r="S14" s="242"/>
      <c r="T14" s="242"/>
      <c r="U14" s="242"/>
      <c r="V14" s="242"/>
      <c r="W14" s="242"/>
      <c r="X14" s="242"/>
      <c r="Y14" s="242"/>
      <c r="Z14" s="243"/>
      <c r="AA14" s="266"/>
      <c r="AB14" s="267"/>
      <c r="AC14" s="45" t="s">
        <v>16</v>
      </c>
      <c r="AD14" s="42" t="s">
        <v>17</v>
      </c>
      <c r="AE14" s="42" t="s">
        <v>18</v>
      </c>
      <c r="AF14" s="266"/>
      <c r="AG14" s="253"/>
      <c r="AH14" s="254"/>
      <c r="AI14" s="266"/>
      <c r="AJ14" s="253"/>
      <c r="AK14" s="253"/>
      <c r="AL14" s="267"/>
    </row>
    <row r="15" spans="1:43" ht="15" customHeight="1">
      <c r="B15" s="46" t="s">
        <v>262</v>
      </c>
      <c r="E15" s="82"/>
      <c r="F15" s="4" t="s">
        <v>7</v>
      </c>
      <c r="G15" s="8" t="s">
        <v>21</v>
      </c>
      <c r="H15" s="56"/>
      <c r="I15" s="116" t="str">
        <f>$AC$6</f>
        <v>□</v>
      </c>
      <c r="J15" s="56"/>
      <c r="K15" s="118" t="s">
        <v>265</v>
      </c>
      <c r="L15" s="119"/>
      <c r="M15" s="119"/>
      <c r="N15" s="119"/>
      <c r="O15" s="119"/>
      <c r="P15" s="119"/>
      <c r="Q15" s="119"/>
      <c r="R15" s="119"/>
      <c r="S15" s="119"/>
      <c r="T15" s="119"/>
      <c r="U15" s="119"/>
      <c r="V15" s="119"/>
      <c r="W15" s="119"/>
      <c r="X15" s="119"/>
      <c r="Y15" s="119"/>
      <c r="Z15" s="120"/>
      <c r="AA15" s="364" t="s">
        <v>23</v>
      </c>
      <c r="AB15" s="365"/>
      <c r="AC15" s="105" t="s">
        <v>23</v>
      </c>
      <c r="AD15" s="75" t="s">
        <v>23</v>
      </c>
      <c r="AE15" s="75" t="s">
        <v>23</v>
      </c>
      <c r="AF15" s="218" t="s">
        <v>23</v>
      </c>
      <c r="AG15" s="301"/>
      <c r="AH15" s="302"/>
      <c r="AI15" s="75"/>
      <c r="AJ15" s="78"/>
      <c r="AK15" s="78"/>
      <c r="AL15" s="106"/>
    </row>
    <row r="16" spans="1:43" ht="15" customHeight="1">
      <c r="B16" s="46"/>
      <c r="E16" s="82"/>
      <c r="F16" s="4" t="s">
        <v>7</v>
      </c>
      <c r="G16" s="8" t="s">
        <v>25</v>
      </c>
      <c r="H16" s="56"/>
      <c r="I16" s="56"/>
      <c r="J16" s="56"/>
      <c r="K16" s="122" t="s">
        <v>7</v>
      </c>
      <c r="L16" s="119" t="s">
        <v>266</v>
      </c>
      <c r="M16" s="121"/>
      <c r="N16" s="121"/>
      <c r="O16" s="121"/>
      <c r="P16" s="121" t="s">
        <v>272</v>
      </c>
      <c r="Q16" s="121"/>
      <c r="S16" s="121"/>
      <c r="T16" s="119"/>
      <c r="U16" s="119"/>
      <c r="V16" s="119"/>
      <c r="W16" s="121"/>
      <c r="X16" s="119"/>
      <c r="Y16" s="119"/>
      <c r="Z16" s="120"/>
      <c r="AA16" s="335"/>
      <c r="AB16" s="336"/>
      <c r="AC16" s="124"/>
      <c r="AD16" s="122"/>
      <c r="AE16" s="122"/>
      <c r="AF16" s="335"/>
      <c r="AG16" s="339"/>
      <c r="AH16" s="340"/>
      <c r="AI16" s="77"/>
      <c r="AJ16" s="79"/>
      <c r="AK16" s="79"/>
      <c r="AL16" s="80"/>
    </row>
    <row r="17" spans="2:38" ht="15" customHeight="1">
      <c r="B17" s="46"/>
      <c r="E17" s="82"/>
      <c r="F17" s="62"/>
      <c r="H17" s="127"/>
      <c r="I17" s="127"/>
      <c r="J17" s="127"/>
      <c r="K17" s="128" t="s">
        <v>263</v>
      </c>
      <c r="L17" s="166" t="s">
        <v>7</v>
      </c>
      <c r="M17" s="129" t="s">
        <v>264</v>
      </c>
      <c r="N17" s="129"/>
      <c r="O17" s="129"/>
      <c r="P17" s="129"/>
      <c r="Q17" s="129"/>
      <c r="R17" s="129"/>
      <c r="S17" s="129"/>
      <c r="T17" s="118"/>
      <c r="U17" s="118"/>
      <c r="V17" s="118"/>
      <c r="W17" s="118"/>
      <c r="X17" s="118"/>
      <c r="Y17" s="118"/>
      <c r="Z17" s="130"/>
      <c r="AA17" s="57"/>
      <c r="AB17" s="131"/>
      <c r="AC17" s="59"/>
      <c r="AD17" s="57"/>
      <c r="AE17" s="57"/>
      <c r="AF17" s="57"/>
      <c r="AG17" s="58"/>
      <c r="AH17" s="60"/>
      <c r="AI17" s="122" t="s">
        <v>190</v>
      </c>
      <c r="AJ17" s="125"/>
      <c r="AK17" s="125"/>
      <c r="AL17" s="138" t="s">
        <v>191</v>
      </c>
    </row>
    <row r="18" spans="2:38" ht="15" customHeight="1">
      <c r="B18" s="86"/>
      <c r="C18" s="29"/>
      <c r="D18" s="29"/>
      <c r="E18" s="32"/>
      <c r="F18" s="28"/>
      <c r="G18" s="29"/>
      <c r="H18" s="63"/>
      <c r="I18" s="63"/>
      <c r="J18" s="63"/>
      <c r="K18" s="64" t="s">
        <v>7</v>
      </c>
      <c r="L18" s="132" t="s">
        <v>267</v>
      </c>
      <c r="M18" s="133"/>
      <c r="N18" s="133"/>
      <c r="O18" s="133"/>
      <c r="P18" s="133"/>
      <c r="Q18" s="133"/>
      <c r="R18" s="133"/>
      <c r="S18" s="133"/>
      <c r="T18" s="133"/>
      <c r="U18" s="132"/>
      <c r="V18" s="132"/>
      <c r="W18" s="132"/>
      <c r="X18" s="132"/>
      <c r="Y18" s="132"/>
      <c r="Z18" s="134"/>
      <c r="AA18" s="64"/>
      <c r="AB18" s="69"/>
      <c r="AC18" s="66"/>
      <c r="AD18" s="64"/>
      <c r="AE18" s="64"/>
      <c r="AF18" s="64"/>
      <c r="AG18" s="65"/>
      <c r="AH18" s="68"/>
      <c r="AI18" s="64"/>
      <c r="AJ18" s="65"/>
      <c r="AK18" s="65"/>
      <c r="AL18" s="169" t="s">
        <v>233</v>
      </c>
    </row>
    <row r="19" spans="2:38" ht="15" customHeight="1">
      <c r="B19" s="46" t="s">
        <v>186</v>
      </c>
      <c r="F19" s="4" t="s">
        <v>7</v>
      </c>
      <c r="G19" s="8" t="s">
        <v>21</v>
      </c>
      <c r="H19" s="70"/>
      <c r="I19" s="90" t="str">
        <f>$AC$6</f>
        <v>□</v>
      </c>
      <c r="J19" s="70"/>
      <c r="K19" s="70" t="s">
        <v>187</v>
      </c>
      <c r="L19" s="72"/>
      <c r="M19" s="72"/>
      <c r="N19" s="72"/>
      <c r="O19" s="72"/>
      <c r="P19" s="72"/>
      <c r="Q19" s="72"/>
      <c r="R19" s="72"/>
      <c r="S19" s="72"/>
      <c r="T19" s="72"/>
      <c r="U19" s="72"/>
      <c r="V19" s="72"/>
      <c r="W19" s="72"/>
      <c r="X19" s="72"/>
      <c r="Y19" s="72"/>
      <c r="Z19" s="135"/>
      <c r="AA19" s="366" t="s">
        <v>23</v>
      </c>
      <c r="AB19" s="367"/>
      <c r="AC19" s="76" t="s">
        <v>23</v>
      </c>
      <c r="AD19" s="77" t="s">
        <v>23</v>
      </c>
      <c r="AE19" s="77" t="s">
        <v>23</v>
      </c>
      <c r="AF19" s="320" t="s">
        <v>23</v>
      </c>
      <c r="AG19" s="321"/>
      <c r="AH19" s="322"/>
      <c r="AI19" s="77"/>
      <c r="AJ19" s="79"/>
      <c r="AK19" s="79"/>
      <c r="AL19" s="80"/>
    </row>
    <row r="20" spans="2:38" ht="15" customHeight="1">
      <c r="B20" s="46"/>
      <c r="F20" s="4" t="s">
        <v>7</v>
      </c>
      <c r="G20" s="8" t="s">
        <v>25</v>
      </c>
      <c r="H20" s="56"/>
      <c r="I20" s="56"/>
      <c r="J20" s="56"/>
      <c r="K20" s="136" t="s">
        <v>26</v>
      </c>
      <c r="L20" s="121" t="s">
        <v>55</v>
      </c>
      <c r="M20" s="121"/>
      <c r="N20" s="121"/>
      <c r="O20" s="121"/>
      <c r="P20" s="121"/>
      <c r="Q20" s="121"/>
      <c r="R20" s="121"/>
      <c r="S20" s="121"/>
      <c r="T20" s="121"/>
      <c r="U20" s="121"/>
      <c r="V20" s="121"/>
      <c r="W20" s="121"/>
      <c r="X20" s="121"/>
      <c r="Y20" s="121"/>
      <c r="Z20" s="137"/>
      <c r="AA20" s="335"/>
      <c r="AB20" s="336"/>
      <c r="AC20" s="124"/>
      <c r="AD20" s="122"/>
      <c r="AE20" s="122"/>
      <c r="AF20" s="335"/>
      <c r="AG20" s="339"/>
      <c r="AH20" s="340"/>
      <c r="AI20" s="122"/>
      <c r="AJ20" s="125"/>
      <c r="AK20" s="125"/>
      <c r="AL20" s="138"/>
    </row>
    <row r="21" spans="2:38" ht="15" customHeight="1">
      <c r="B21" s="46"/>
      <c r="F21" s="62"/>
      <c r="H21" s="56"/>
      <c r="I21" s="56"/>
      <c r="J21" s="56"/>
      <c r="K21" s="136" t="str">
        <f>IF($AP$11&gt;=4,IF(AND($AP$12=1,L17="■"),"□","■"),"□")</f>
        <v>□</v>
      </c>
      <c r="L21" s="121" t="s">
        <v>188</v>
      </c>
      <c r="M21" s="121"/>
      <c r="N21" s="121"/>
      <c r="O21" s="121"/>
      <c r="P21" s="121"/>
      <c r="Q21" s="121"/>
      <c r="R21" s="121"/>
      <c r="S21" s="121"/>
      <c r="T21" s="121"/>
      <c r="U21" s="121"/>
      <c r="V21" s="121"/>
      <c r="W21" s="121"/>
      <c r="X21" s="121"/>
      <c r="Y21" s="121"/>
      <c r="Z21" s="137"/>
      <c r="AA21" s="335"/>
      <c r="AB21" s="336"/>
      <c r="AC21" s="124"/>
      <c r="AD21" s="122"/>
      <c r="AE21" s="122"/>
      <c r="AF21" s="335"/>
      <c r="AG21" s="339"/>
      <c r="AH21" s="340"/>
      <c r="AI21" s="122"/>
      <c r="AJ21" s="125"/>
      <c r="AK21" s="125"/>
      <c r="AL21" s="138"/>
    </row>
    <row r="22" spans="2:38" ht="15" customHeight="1">
      <c r="B22" s="86"/>
      <c r="C22" s="29"/>
      <c r="D22" s="29"/>
      <c r="E22" s="29"/>
      <c r="F22" s="28"/>
      <c r="G22" s="29"/>
      <c r="H22" s="63"/>
      <c r="I22" s="63"/>
      <c r="J22" s="63"/>
      <c r="K22" s="141" t="str">
        <f>IF($AP$11=5,IF(AND($AP$12=1,L17="■"),"□","■"),"□")</f>
        <v>□</v>
      </c>
      <c r="L22" s="133" t="s">
        <v>189</v>
      </c>
      <c r="M22" s="133"/>
      <c r="N22" s="133"/>
      <c r="O22" s="133"/>
      <c r="P22" s="133"/>
      <c r="Q22" s="133"/>
      <c r="R22" s="133"/>
      <c r="S22" s="133"/>
      <c r="T22" s="133"/>
      <c r="U22" s="133"/>
      <c r="V22" s="133"/>
      <c r="W22" s="133"/>
      <c r="X22" s="133"/>
      <c r="Y22" s="133"/>
      <c r="Z22" s="139"/>
      <c r="AA22" s="337"/>
      <c r="AB22" s="338"/>
      <c r="AC22" s="66"/>
      <c r="AD22" s="64"/>
      <c r="AE22" s="64"/>
      <c r="AF22" s="337"/>
      <c r="AG22" s="341"/>
      <c r="AH22" s="342"/>
      <c r="AI22" s="122"/>
      <c r="AJ22" s="125"/>
      <c r="AK22" s="125"/>
      <c r="AL22" s="138"/>
    </row>
    <row r="23" spans="2:38" ht="15" customHeight="1">
      <c r="B23" s="46" t="s">
        <v>57</v>
      </c>
      <c r="E23" s="326" t="s">
        <v>195</v>
      </c>
      <c r="F23" s="4" t="s">
        <v>7</v>
      </c>
      <c r="G23" s="8" t="s">
        <v>21</v>
      </c>
      <c r="H23" s="91"/>
      <c r="I23" s="90" t="str">
        <f>$AC$6</f>
        <v>□</v>
      </c>
      <c r="J23" s="91"/>
      <c r="K23" s="71" t="s">
        <v>192</v>
      </c>
      <c r="L23" s="71"/>
      <c r="M23" s="71"/>
      <c r="N23" s="71"/>
      <c r="O23" s="71"/>
      <c r="P23" s="71"/>
      <c r="Q23" s="71"/>
      <c r="R23" s="71"/>
      <c r="S23" s="71"/>
      <c r="T23" s="71"/>
      <c r="U23" s="71"/>
      <c r="V23" s="71"/>
      <c r="W23" s="71"/>
      <c r="X23" s="71"/>
      <c r="Y23" s="71"/>
      <c r="Z23" s="140"/>
      <c r="AA23" s="366" t="s">
        <v>23</v>
      </c>
      <c r="AB23" s="367"/>
      <c r="AC23" s="76" t="s">
        <v>23</v>
      </c>
      <c r="AD23" s="77" t="s">
        <v>23</v>
      </c>
      <c r="AE23" s="77" t="s">
        <v>23</v>
      </c>
      <c r="AF23" s="320" t="s">
        <v>23</v>
      </c>
      <c r="AG23" s="321"/>
      <c r="AH23" s="322"/>
      <c r="AI23" s="75"/>
      <c r="AJ23" s="78"/>
      <c r="AK23" s="78"/>
      <c r="AL23" s="106"/>
    </row>
    <row r="24" spans="2:38" ht="15" customHeight="1">
      <c r="B24" s="46"/>
      <c r="E24" s="326"/>
      <c r="F24" s="4" t="s">
        <v>7</v>
      </c>
      <c r="G24" s="8" t="s">
        <v>25</v>
      </c>
      <c r="H24" s="56"/>
      <c r="I24" s="56"/>
      <c r="J24" s="56"/>
      <c r="K24" s="136" t="s">
        <v>26</v>
      </c>
      <c r="L24" s="121" t="s">
        <v>58</v>
      </c>
      <c r="M24" s="121"/>
      <c r="N24" s="121"/>
      <c r="O24" s="121"/>
      <c r="P24" s="121"/>
      <c r="Q24" s="121"/>
      <c r="R24" s="121"/>
      <c r="S24" s="121"/>
      <c r="T24" s="121"/>
      <c r="U24" s="119"/>
      <c r="V24" s="119"/>
      <c r="W24" s="119"/>
      <c r="X24" s="119"/>
      <c r="Y24" s="119"/>
      <c r="Z24" s="120"/>
      <c r="AA24" s="335"/>
      <c r="AB24" s="336"/>
      <c r="AC24" s="124"/>
      <c r="AD24" s="122"/>
      <c r="AE24" s="122"/>
      <c r="AF24" s="335"/>
      <c r="AG24" s="339"/>
      <c r="AH24" s="340"/>
      <c r="AI24" s="122" t="s">
        <v>190</v>
      </c>
      <c r="AJ24" s="125"/>
      <c r="AK24" s="125"/>
      <c r="AL24" s="138" t="s">
        <v>191</v>
      </c>
    </row>
    <row r="25" spans="2:38" ht="15" customHeight="1">
      <c r="B25" s="46"/>
      <c r="E25" s="326"/>
      <c r="F25" s="62"/>
      <c r="H25" s="63"/>
      <c r="I25" s="63"/>
      <c r="J25" s="63"/>
      <c r="K25" s="141" t="s">
        <v>26</v>
      </c>
      <c r="L25" s="133" t="s">
        <v>193</v>
      </c>
      <c r="M25" s="133"/>
      <c r="N25" s="133"/>
      <c r="O25" s="133"/>
      <c r="P25" s="133"/>
      <c r="Q25" s="133"/>
      <c r="R25" s="133"/>
      <c r="S25" s="133"/>
      <c r="T25" s="133"/>
      <c r="U25" s="132"/>
      <c r="V25" s="132"/>
      <c r="W25" s="132"/>
      <c r="X25" s="132"/>
      <c r="Y25" s="132"/>
      <c r="Z25" s="134"/>
      <c r="AA25" s="64"/>
      <c r="AB25" s="69"/>
      <c r="AC25" s="66"/>
      <c r="AD25" s="64"/>
      <c r="AE25" s="64"/>
      <c r="AF25" s="64"/>
      <c r="AG25" s="65"/>
      <c r="AH25" s="68"/>
      <c r="AI25" s="64" t="s">
        <v>190</v>
      </c>
      <c r="AJ25" s="65"/>
      <c r="AK25" s="65"/>
      <c r="AL25" s="144" t="s">
        <v>191</v>
      </c>
    </row>
    <row r="26" spans="2:38" ht="15" customHeight="1">
      <c r="B26" s="46"/>
      <c r="E26" s="326"/>
      <c r="F26" s="62"/>
      <c r="H26" s="91"/>
      <c r="I26" s="116" t="str">
        <f>$AC$6</f>
        <v>□</v>
      </c>
      <c r="J26" s="56"/>
      <c r="K26" s="71" t="s">
        <v>194</v>
      </c>
      <c r="L26" s="119"/>
      <c r="M26" s="119"/>
      <c r="N26" s="119"/>
      <c r="O26" s="119"/>
      <c r="P26" s="119"/>
      <c r="Q26" s="119"/>
      <c r="R26" s="119"/>
      <c r="S26" s="119"/>
      <c r="T26" s="119"/>
      <c r="U26" s="119"/>
      <c r="V26" s="119"/>
      <c r="W26" s="119"/>
      <c r="X26" s="119"/>
      <c r="Y26" s="119"/>
      <c r="Z26" s="120"/>
      <c r="AA26" s="364" t="s">
        <v>23</v>
      </c>
      <c r="AB26" s="365"/>
      <c r="AC26" s="105" t="s">
        <v>23</v>
      </c>
      <c r="AD26" s="75" t="s">
        <v>23</v>
      </c>
      <c r="AE26" s="75" t="s">
        <v>23</v>
      </c>
      <c r="AF26" s="218" t="s">
        <v>23</v>
      </c>
      <c r="AG26" s="301"/>
      <c r="AH26" s="302"/>
      <c r="AI26" s="75"/>
      <c r="AJ26" s="78"/>
      <c r="AK26" s="78"/>
      <c r="AL26" s="106"/>
    </row>
    <row r="27" spans="2:38" ht="15" customHeight="1">
      <c r="B27" s="46"/>
      <c r="E27" s="326"/>
      <c r="F27" s="62"/>
      <c r="H27" s="56"/>
      <c r="I27" s="56"/>
      <c r="J27" s="56"/>
      <c r="K27" s="136" t="str">
        <f>IF($AP$11&gt;=4,"■","□")</f>
        <v>□</v>
      </c>
      <c r="L27" s="121" t="s">
        <v>196</v>
      </c>
      <c r="M27" s="121"/>
      <c r="N27" s="121"/>
      <c r="O27" s="121"/>
      <c r="P27" s="121"/>
      <c r="Q27" s="121"/>
      <c r="R27" s="121"/>
      <c r="S27" s="121"/>
      <c r="T27" s="121"/>
      <c r="U27" s="121"/>
      <c r="V27" s="121"/>
      <c r="W27" s="121"/>
      <c r="X27" s="121"/>
      <c r="Y27" s="121"/>
      <c r="Z27" s="137"/>
      <c r="AA27" s="122"/>
      <c r="AB27" s="123"/>
      <c r="AC27" s="124"/>
      <c r="AD27" s="122"/>
      <c r="AE27" s="122"/>
      <c r="AF27" s="122"/>
      <c r="AG27" s="125"/>
      <c r="AH27" s="126"/>
      <c r="AI27" s="122" t="s">
        <v>190</v>
      </c>
      <c r="AJ27" s="125"/>
      <c r="AK27" s="125"/>
      <c r="AL27" s="138" t="s">
        <v>191</v>
      </c>
    </row>
    <row r="28" spans="2:38" ht="13.5" customHeight="1">
      <c r="B28" s="46"/>
      <c r="E28" s="326"/>
      <c r="F28" s="62"/>
      <c r="H28" s="127"/>
      <c r="I28" s="127"/>
      <c r="J28" s="127"/>
      <c r="K28" s="333" t="s">
        <v>242</v>
      </c>
      <c r="L28" s="329"/>
      <c r="M28" s="329"/>
      <c r="N28" s="329"/>
      <c r="O28" s="329"/>
      <c r="P28" s="329"/>
      <c r="Q28" s="329"/>
      <c r="R28" s="329"/>
      <c r="S28" s="329"/>
      <c r="T28" s="329"/>
      <c r="U28" s="329"/>
      <c r="V28" s="329"/>
      <c r="W28" s="329"/>
      <c r="X28" s="329"/>
      <c r="Y28" s="329"/>
      <c r="Z28" s="330"/>
      <c r="AA28" s="57"/>
      <c r="AB28" s="131"/>
      <c r="AC28" s="59"/>
      <c r="AD28" s="57"/>
      <c r="AE28" s="57"/>
      <c r="AF28" s="57"/>
      <c r="AG28" s="58"/>
      <c r="AH28" s="60"/>
      <c r="AI28" s="57"/>
      <c r="AJ28" s="58"/>
      <c r="AK28" s="58"/>
      <c r="AL28" s="61"/>
    </row>
    <row r="29" spans="2:38" ht="13.5" customHeight="1">
      <c r="B29" s="46"/>
      <c r="E29" s="326"/>
      <c r="F29" s="62"/>
      <c r="H29" s="142"/>
      <c r="I29" s="142"/>
      <c r="J29" s="142"/>
      <c r="K29" s="334"/>
      <c r="L29" s="331"/>
      <c r="M29" s="331"/>
      <c r="N29" s="331"/>
      <c r="O29" s="331"/>
      <c r="P29" s="331"/>
      <c r="Q29" s="331"/>
      <c r="R29" s="331"/>
      <c r="S29" s="331"/>
      <c r="T29" s="331"/>
      <c r="U29" s="331"/>
      <c r="V29" s="331"/>
      <c r="W29" s="331"/>
      <c r="X29" s="331"/>
      <c r="Y29" s="331"/>
      <c r="Z29" s="332"/>
      <c r="AA29" s="31"/>
      <c r="AB29" s="143"/>
      <c r="AC29" s="107"/>
      <c r="AD29" s="31"/>
      <c r="AE29" s="31"/>
      <c r="AF29" s="31"/>
      <c r="AG29" s="32"/>
      <c r="AH29" s="33"/>
      <c r="AI29" s="31"/>
      <c r="AJ29" s="32"/>
      <c r="AK29" s="32"/>
      <c r="AL29" s="108"/>
    </row>
    <row r="30" spans="2:38" ht="15" customHeight="1">
      <c r="B30" s="46"/>
      <c r="E30" s="326"/>
      <c r="F30" s="62"/>
      <c r="H30" s="91"/>
      <c r="I30" s="116" t="str">
        <f>$AC$6</f>
        <v>□</v>
      </c>
      <c r="J30" s="56"/>
      <c r="K30" s="71" t="s">
        <v>207</v>
      </c>
      <c r="L30" s="71"/>
      <c r="M30" s="71"/>
      <c r="N30" s="71"/>
      <c r="O30" s="71"/>
      <c r="P30" s="71"/>
      <c r="Q30" s="71"/>
      <c r="R30" s="71"/>
      <c r="S30" s="71"/>
      <c r="T30" s="71"/>
      <c r="U30" s="71"/>
      <c r="V30" s="71"/>
      <c r="W30" s="71"/>
      <c r="X30" s="71"/>
      <c r="Y30" s="71"/>
      <c r="Z30" s="140"/>
      <c r="AA30" s="364" t="s">
        <v>23</v>
      </c>
      <c r="AB30" s="365"/>
      <c r="AC30" s="105" t="s">
        <v>23</v>
      </c>
      <c r="AD30" s="75" t="s">
        <v>23</v>
      </c>
      <c r="AE30" s="75" t="s">
        <v>23</v>
      </c>
      <c r="AF30" s="218" t="s">
        <v>23</v>
      </c>
      <c r="AG30" s="301"/>
      <c r="AH30" s="302"/>
      <c r="AI30" s="77"/>
      <c r="AJ30" s="79"/>
      <c r="AK30" s="79"/>
      <c r="AL30" s="80"/>
    </row>
    <row r="31" spans="2:38" ht="15" customHeight="1">
      <c r="B31" s="46"/>
      <c r="E31" s="326"/>
      <c r="F31" s="62"/>
      <c r="H31" s="63"/>
      <c r="I31" s="63"/>
      <c r="J31" s="63"/>
      <c r="K31" s="141" t="str">
        <f>IF($AP$11&gt;=4,"■","□")</f>
        <v>□</v>
      </c>
      <c r="L31" s="133" t="s">
        <v>208</v>
      </c>
      <c r="M31" s="132"/>
      <c r="N31" s="132"/>
      <c r="O31" s="132"/>
      <c r="P31" s="132"/>
      <c r="Q31" s="132"/>
      <c r="R31" s="132"/>
      <c r="S31" s="132"/>
      <c r="T31" s="132"/>
      <c r="U31" s="132"/>
      <c r="V31" s="132"/>
      <c r="W31" s="132"/>
      <c r="X31" s="132"/>
      <c r="Y31" s="132"/>
      <c r="Z31" s="134"/>
      <c r="AA31" s="64"/>
      <c r="AB31" s="69"/>
      <c r="AC31" s="66"/>
      <c r="AD31" s="64"/>
      <c r="AE31" s="64"/>
      <c r="AF31" s="64"/>
      <c r="AG31" s="65"/>
      <c r="AH31" s="68"/>
      <c r="AI31" s="64" t="s">
        <v>190</v>
      </c>
      <c r="AJ31" s="65"/>
      <c r="AK31" s="65"/>
      <c r="AL31" s="144" t="s">
        <v>191</v>
      </c>
    </row>
    <row r="32" spans="2:38" ht="15" customHeight="1">
      <c r="B32" s="46"/>
      <c r="E32" s="326"/>
      <c r="F32" s="62"/>
      <c r="H32" s="91"/>
      <c r="I32" s="116" t="str">
        <f>$AC$6</f>
        <v>□</v>
      </c>
      <c r="J32" s="91"/>
      <c r="K32" s="71" t="s">
        <v>241</v>
      </c>
      <c r="L32" s="71"/>
      <c r="M32" s="71"/>
      <c r="N32" s="71"/>
      <c r="O32" s="71"/>
      <c r="P32" s="71"/>
      <c r="Q32" s="71"/>
      <c r="R32" s="71"/>
      <c r="S32" s="71"/>
      <c r="T32" s="71"/>
      <c r="U32" s="71"/>
      <c r="V32" s="71"/>
      <c r="W32" s="71"/>
      <c r="X32" s="71"/>
      <c r="Y32" s="71"/>
      <c r="Z32" s="140"/>
      <c r="AA32" s="364" t="s">
        <v>23</v>
      </c>
      <c r="AB32" s="365"/>
      <c r="AC32" s="105" t="s">
        <v>23</v>
      </c>
      <c r="AD32" s="75" t="s">
        <v>23</v>
      </c>
      <c r="AE32" s="75" t="s">
        <v>23</v>
      </c>
      <c r="AF32" s="218" t="s">
        <v>23</v>
      </c>
      <c r="AG32" s="301"/>
      <c r="AH32" s="302"/>
      <c r="AI32" s="77"/>
      <c r="AJ32" s="79"/>
      <c r="AK32" s="79"/>
      <c r="AL32" s="80"/>
    </row>
    <row r="33" spans="2:43" ht="15" customHeight="1">
      <c r="B33" s="46"/>
      <c r="E33" s="326"/>
      <c r="F33" s="62"/>
      <c r="H33" s="63"/>
      <c r="I33" s="63"/>
      <c r="J33" s="63"/>
      <c r="K33" s="141" t="s">
        <v>26</v>
      </c>
      <c r="L33" s="133" t="s">
        <v>209</v>
      </c>
      <c r="M33" s="132"/>
      <c r="N33" s="132"/>
      <c r="O33" s="132"/>
      <c r="P33" s="132"/>
      <c r="Q33" s="132"/>
      <c r="R33" s="132"/>
      <c r="S33" s="132"/>
      <c r="T33" s="132"/>
      <c r="U33" s="132"/>
      <c r="V33" s="132"/>
      <c r="W33" s="132"/>
      <c r="X33" s="132"/>
      <c r="Y33" s="132"/>
      <c r="Z33" s="134"/>
      <c r="AA33" s="64"/>
      <c r="AB33" s="69"/>
      <c r="AC33" s="66"/>
      <c r="AD33" s="64"/>
      <c r="AE33" s="64"/>
      <c r="AF33" s="64"/>
      <c r="AG33" s="65"/>
      <c r="AH33" s="68"/>
      <c r="AI33" s="64" t="s">
        <v>190</v>
      </c>
      <c r="AJ33" s="65"/>
      <c r="AK33" s="65"/>
      <c r="AL33" s="144" t="s">
        <v>191</v>
      </c>
    </row>
    <row r="34" spans="2:43" ht="15" customHeight="1">
      <c r="B34" s="46"/>
      <c r="E34" s="326"/>
      <c r="F34" s="62"/>
      <c r="H34" s="116" t="str">
        <f>$AC$5</f>
        <v>□</v>
      </c>
      <c r="I34" s="91"/>
      <c r="J34" s="91"/>
      <c r="K34" s="71" t="s">
        <v>222</v>
      </c>
      <c r="L34" s="71"/>
      <c r="M34" s="71"/>
      <c r="N34" s="71"/>
      <c r="O34" s="71"/>
      <c r="P34" s="71"/>
      <c r="Q34" s="71"/>
      <c r="R34" s="71"/>
      <c r="S34" s="71"/>
      <c r="T34" s="71"/>
      <c r="U34" s="71"/>
      <c r="V34" s="71"/>
      <c r="W34" s="71"/>
      <c r="X34" s="71"/>
      <c r="Y34" s="71"/>
      <c r="Z34" s="140"/>
      <c r="AA34" s="364" t="s">
        <v>23</v>
      </c>
      <c r="AB34" s="365"/>
      <c r="AC34" s="105" t="s">
        <v>23</v>
      </c>
      <c r="AD34" s="75" t="s">
        <v>23</v>
      </c>
      <c r="AE34" s="75" t="s">
        <v>23</v>
      </c>
      <c r="AF34" s="218" t="s">
        <v>23</v>
      </c>
      <c r="AG34" s="301"/>
      <c r="AH34" s="302"/>
      <c r="AI34" s="77"/>
      <c r="AJ34" s="79"/>
      <c r="AK34" s="79"/>
      <c r="AL34" s="80"/>
    </row>
    <row r="35" spans="2:43" ht="15" customHeight="1">
      <c r="B35" s="46"/>
      <c r="E35" s="326"/>
      <c r="F35" s="62"/>
      <c r="H35" s="91"/>
      <c r="I35" s="91"/>
      <c r="J35" s="91"/>
      <c r="K35" s="136" t="str">
        <f>IF($AP$11=3,"■","□")</f>
        <v>■</v>
      </c>
      <c r="L35" s="72" t="s">
        <v>225</v>
      </c>
      <c r="M35" s="71"/>
      <c r="N35" s="71"/>
      <c r="O35" s="71"/>
      <c r="P35" s="71"/>
      <c r="Q35" s="71"/>
      <c r="R35" s="71"/>
      <c r="S35" s="71"/>
      <c r="T35" s="71"/>
      <c r="U35" s="71"/>
      <c r="V35" s="71"/>
      <c r="W35" s="71"/>
      <c r="X35" s="71"/>
      <c r="Y35" s="71"/>
      <c r="Z35" s="140"/>
      <c r="AA35" s="77"/>
      <c r="AB35" s="110"/>
      <c r="AC35" s="76"/>
      <c r="AD35" s="77"/>
      <c r="AE35" s="77"/>
      <c r="AF35" s="77"/>
      <c r="AG35" s="79"/>
      <c r="AH35" s="111"/>
      <c r="AI35" s="122" t="s">
        <v>190</v>
      </c>
      <c r="AJ35" s="125"/>
      <c r="AK35" s="125"/>
      <c r="AL35" s="138" t="s">
        <v>191</v>
      </c>
    </row>
    <row r="36" spans="2:43" ht="15" customHeight="1">
      <c r="B36" s="46"/>
      <c r="E36" s="326"/>
      <c r="F36" s="62"/>
      <c r="H36" s="91"/>
      <c r="I36" s="91"/>
      <c r="J36" s="91"/>
      <c r="K36" s="136" t="str">
        <f>IF($AP$11=4,"■","□")</f>
        <v>□</v>
      </c>
      <c r="L36" s="72" t="s">
        <v>223</v>
      </c>
      <c r="M36" s="71"/>
      <c r="N36" s="71"/>
      <c r="O36" s="71"/>
      <c r="P36" s="71"/>
      <c r="Q36" s="71"/>
      <c r="R36" s="71"/>
      <c r="S36" s="71"/>
      <c r="T36" s="71"/>
      <c r="U36" s="71"/>
      <c r="V36" s="71"/>
      <c r="W36" s="71"/>
      <c r="X36" s="71"/>
      <c r="Y36" s="71"/>
      <c r="Z36" s="140"/>
      <c r="AA36" s="77"/>
      <c r="AB36" s="110"/>
      <c r="AC36" s="76"/>
      <c r="AD36" s="77"/>
      <c r="AE36" s="77"/>
      <c r="AF36" s="77"/>
      <c r="AG36" s="79"/>
      <c r="AH36" s="111"/>
      <c r="AI36" s="77"/>
      <c r="AJ36" s="79"/>
      <c r="AK36" s="79"/>
      <c r="AL36" s="80"/>
    </row>
    <row r="37" spans="2:43" ht="15" customHeight="1">
      <c r="B37" s="46"/>
      <c r="E37" s="326"/>
      <c r="F37" s="62"/>
      <c r="H37" s="63"/>
      <c r="I37" s="63"/>
      <c r="J37" s="63"/>
      <c r="K37" s="141" t="str">
        <f>IF($AP$11=5,"■","□")</f>
        <v>□</v>
      </c>
      <c r="L37" s="133" t="s">
        <v>224</v>
      </c>
      <c r="M37" s="132"/>
      <c r="N37" s="132"/>
      <c r="O37" s="132"/>
      <c r="P37" s="132"/>
      <c r="Q37" s="132"/>
      <c r="R37" s="132"/>
      <c r="S37" s="132"/>
      <c r="T37" s="132"/>
      <c r="U37" s="132"/>
      <c r="V37" s="132"/>
      <c r="W37" s="132"/>
      <c r="X37" s="132"/>
      <c r="Y37" s="132"/>
      <c r="Z37" s="134"/>
      <c r="AA37" s="64"/>
      <c r="AB37" s="69"/>
      <c r="AC37" s="66"/>
      <c r="AD37" s="64"/>
      <c r="AE37" s="64"/>
      <c r="AF37" s="64"/>
      <c r="AG37" s="65"/>
      <c r="AH37" s="68"/>
      <c r="AI37" s="64"/>
      <c r="AJ37" s="65"/>
      <c r="AK37" s="65"/>
      <c r="AL37" s="144"/>
    </row>
    <row r="38" spans="2:43" ht="15" customHeight="1">
      <c r="B38" s="46"/>
      <c r="E38" s="326"/>
      <c r="F38" s="62"/>
      <c r="H38" s="116" t="str">
        <f>$AC$5</f>
        <v>□</v>
      </c>
      <c r="I38" s="91"/>
      <c r="J38" s="91"/>
      <c r="K38" s="71" t="str">
        <f>"バルコニーの出入口の段差"&amp;IF(AP11=3,AQ38,"")</f>
        <v>バルコニーの出入口の段差 （非接地住宅のみ）</v>
      </c>
      <c r="L38" s="71"/>
      <c r="M38" s="71"/>
      <c r="N38" s="71"/>
      <c r="O38" s="71"/>
      <c r="P38" s="71"/>
      <c r="Q38" s="71"/>
      <c r="R38" s="71"/>
      <c r="S38" s="71"/>
      <c r="T38" s="71"/>
      <c r="U38" s="71"/>
      <c r="V38" s="71"/>
      <c r="W38" s="71"/>
      <c r="X38" s="71"/>
      <c r="Y38" s="71"/>
      <c r="Z38" s="140"/>
      <c r="AA38" s="364" t="s">
        <v>23</v>
      </c>
      <c r="AB38" s="365"/>
      <c r="AC38" s="105" t="s">
        <v>23</v>
      </c>
      <c r="AD38" s="75" t="s">
        <v>23</v>
      </c>
      <c r="AE38" s="75" t="s">
        <v>23</v>
      </c>
      <c r="AF38" s="218" t="s">
        <v>23</v>
      </c>
      <c r="AG38" s="301"/>
      <c r="AH38" s="302"/>
      <c r="AI38" s="77"/>
      <c r="AJ38" s="79"/>
      <c r="AK38" s="79"/>
      <c r="AL38" s="80"/>
      <c r="AP38" s="117">
        <v>3</v>
      </c>
      <c r="AQ38" s="10" t="s">
        <v>226</v>
      </c>
    </row>
    <row r="39" spans="2:43" ht="15" customHeight="1">
      <c r="B39" s="46"/>
      <c r="E39" s="326"/>
      <c r="F39" s="62"/>
      <c r="H39" s="91"/>
      <c r="I39" s="91"/>
      <c r="J39" s="91"/>
      <c r="K39" s="136" t="s">
        <v>232</v>
      </c>
      <c r="L39" s="72" t="s">
        <v>240</v>
      </c>
      <c r="M39" s="71"/>
      <c r="N39" s="71"/>
      <c r="O39" s="71"/>
      <c r="P39" s="71"/>
      <c r="Q39" s="71"/>
      <c r="R39" s="71"/>
      <c r="S39" s="71"/>
      <c r="T39" s="71"/>
      <c r="U39" s="71"/>
      <c r="V39" s="71"/>
      <c r="W39" s="71"/>
      <c r="X39" s="71"/>
      <c r="Y39" s="71"/>
      <c r="Z39" s="140"/>
      <c r="AA39" s="77"/>
      <c r="AB39" s="110"/>
      <c r="AC39" s="76"/>
      <c r="AD39" s="77"/>
      <c r="AE39" s="77"/>
      <c r="AF39" s="77"/>
      <c r="AG39" s="79"/>
      <c r="AH39" s="111"/>
      <c r="AI39" s="122" t="s">
        <v>190</v>
      </c>
      <c r="AJ39" s="125"/>
      <c r="AK39" s="125"/>
      <c r="AL39" s="138" t="s">
        <v>191</v>
      </c>
    </row>
    <row r="40" spans="2:43" ht="15" customHeight="1">
      <c r="B40" s="46"/>
      <c r="E40" s="326"/>
      <c r="F40" s="62"/>
      <c r="H40" s="91"/>
      <c r="I40" s="91"/>
      <c r="J40" s="91"/>
      <c r="K40" s="136" t="str">
        <f>IF($AP$11&lt;=4,"■","□")</f>
        <v>■</v>
      </c>
      <c r="L40" s="72" t="str">
        <f>"250mm以下の単純段差＋手すり"&amp;IF($AP$11=3,AQ40,"")</f>
        <v>250mm以下の単純段差＋手すり （設置準備含む）</v>
      </c>
      <c r="M40" s="71"/>
      <c r="N40" s="71"/>
      <c r="O40" s="71"/>
      <c r="P40" s="71"/>
      <c r="Q40" s="71"/>
      <c r="R40" s="71"/>
      <c r="S40" s="71"/>
      <c r="T40" s="71"/>
      <c r="U40" s="71"/>
      <c r="V40" s="71"/>
      <c r="W40" s="71"/>
      <c r="X40" s="71"/>
      <c r="Y40" s="71"/>
      <c r="Z40" s="140"/>
      <c r="AA40" s="77"/>
      <c r="AB40" s="110"/>
      <c r="AC40" s="76"/>
      <c r="AD40" s="77"/>
      <c r="AE40" s="77"/>
      <c r="AF40" s="77"/>
      <c r="AG40" s="79"/>
      <c r="AH40" s="111"/>
      <c r="AI40" s="77"/>
      <c r="AJ40" s="79"/>
      <c r="AK40" s="79"/>
      <c r="AL40" s="80"/>
      <c r="AP40" s="117">
        <v>3</v>
      </c>
      <c r="AQ40" s="10" t="s">
        <v>235</v>
      </c>
    </row>
    <row r="41" spans="2:43" ht="13.5" customHeight="1">
      <c r="B41" s="46"/>
      <c r="E41" s="326"/>
      <c r="F41" s="62"/>
      <c r="H41" s="127"/>
      <c r="I41" s="127"/>
      <c r="J41" s="127"/>
      <c r="K41" s="167" t="str">
        <f>IF($AP$11&lt;=4,"■","□")</f>
        <v>■</v>
      </c>
      <c r="L41" s="329" t="str">
        <f>"180mm（踏み段（注４）が有の場合：屋内180mm、屋外360mm）以下のまたぎ段差＋手すり"&amp;IF($AP$11=3,AQ40,"")</f>
        <v>180mm（踏み段（注４）が有の場合：屋内180mm、屋外360mm）以下のまたぎ段差＋手すり （設置準備含む）</v>
      </c>
      <c r="M41" s="329"/>
      <c r="N41" s="329"/>
      <c r="O41" s="329"/>
      <c r="P41" s="329"/>
      <c r="Q41" s="329"/>
      <c r="R41" s="329"/>
      <c r="S41" s="329"/>
      <c r="T41" s="329"/>
      <c r="U41" s="329"/>
      <c r="V41" s="329"/>
      <c r="W41" s="329"/>
      <c r="X41" s="329"/>
      <c r="Y41" s="329"/>
      <c r="Z41" s="330"/>
      <c r="AA41" s="57"/>
      <c r="AB41" s="131"/>
      <c r="AC41" s="59"/>
      <c r="AD41" s="57"/>
      <c r="AE41" s="57"/>
      <c r="AF41" s="57"/>
      <c r="AG41" s="58"/>
      <c r="AH41" s="60"/>
      <c r="AI41" s="57"/>
      <c r="AJ41" s="58"/>
      <c r="AK41" s="58"/>
      <c r="AL41" s="61"/>
    </row>
    <row r="42" spans="2:43" ht="13.5" customHeight="1">
      <c r="B42" s="46"/>
      <c r="E42" s="326"/>
      <c r="F42" s="62"/>
      <c r="H42" s="142"/>
      <c r="I42" s="142"/>
      <c r="J42" s="142"/>
      <c r="K42" s="28"/>
      <c r="L42" s="331"/>
      <c r="M42" s="331"/>
      <c r="N42" s="331"/>
      <c r="O42" s="331"/>
      <c r="P42" s="331"/>
      <c r="Q42" s="331"/>
      <c r="R42" s="331"/>
      <c r="S42" s="331"/>
      <c r="T42" s="331"/>
      <c r="U42" s="331"/>
      <c r="V42" s="331"/>
      <c r="W42" s="331"/>
      <c r="X42" s="331"/>
      <c r="Y42" s="331"/>
      <c r="Z42" s="332"/>
      <c r="AA42" s="31"/>
      <c r="AB42" s="143"/>
      <c r="AC42" s="107"/>
      <c r="AD42" s="31"/>
      <c r="AE42" s="31"/>
      <c r="AF42" s="31"/>
      <c r="AG42" s="32"/>
      <c r="AH42" s="33"/>
      <c r="AI42" s="31"/>
      <c r="AJ42" s="32"/>
      <c r="AK42" s="32"/>
      <c r="AL42" s="108"/>
    </row>
    <row r="43" spans="2:43" ht="15" customHeight="1">
      <c r="B43" s="46"/>
      <c r="E43" s="326"/>
      <c r="F43" s="62"/>
      <c r="H43" s="91"/>
      <c r="I43" s="116" t="str">
        <f>$AC$6</f>
        <v>□</v>
      </c>
      <c r="J43" s="91"/>
      <c r="K43" s="71" t="s">
        <v>236</v>
      </c>
      <c r="L43" s="71"/>
      <c r="M43" s="71"/>
      <c r="N43" s="71"/>
      <c r="O43" s="71"/>
      <c r="P43" s="71"/>
      <c r="Q43" s="71"/>
      <c r="R43" s="71"/>
      <c r="S43" s="71"/>
      <c r="T43" s="71"/>
      <c r="U43" s="71"/>
      <c r="V43" s="71"/>
      <c r="W43" s="71"/>
      <c r="X43" s="71"/>
      <c r="Y43" s="71"/>
      <c r="Z43" s="140"/>
      <c r="AA43" s="364" t="s">
        <v>23</v>
      </c>
      <c r="AB43" s="365"/>
      <c r="AC43" s="105" t="s">
        <v>23</v>
      </c>
      <c r="AD43" s="75" t="s">
        <v>23</v>
      </c>
      <c r="AE43" s="75" t="s">
        <v>23</v>
      </c>
      <c r="AF43" s="218" t="s">
        <v>23</v>
      </c>
      <c r="AG43" s="301"/>
      <c r="AH43" s="302"/>
      <c r="AI43" s="77"/>
      <c r="AJ43" s="79"/>
      <c r="AK43" s="79"/>
      <c r="AL43" s="80"/>
    </row>
    <row r="44" spans="2:43" ht="15" customHeight="1">
      <c r="B44" s="46"/>
      <c r="E44" s="327"/>
      <c r="F44" s="62"/>
      <c r="H44" s="63"/>
      <c r="I44" s="63"/>
      <c r="J44" s="63"/>
      <c r="K44" s="141" t="s">
        <v>231</v>
      </c>
      <c r="L44" s="133" t="s">
        <v>237</v>
      </c>
      <c r="M44" s="132"/>
      <c r="N44" s="132"/>
      <c r="O44" s="132"/>
      <c r="P44" s="132"/>
      <c r="Q44" s="132"/>
      <c r="R44" s="132"/>
      <c r="S44" s="132"/>
      <c r="T44" s="132"/>
      <c r="U44" s="132"/>
      <c r="V44" s="132"/>
      <c r="W44" s="132"/>
      <c r="X44" s="132"/>
      <c r="Y44" s="132"/>
      <c r="Z44" s="134"/>
      <c r="AA44" s="64"/>
      <c r="AB44" s="69"/>
      <c r="AC44" s="66"/>
      <c r="AD44" s="64"/>
      <c r="AE44" s="64"/>
      <c r="AF44" s="64"/>
      <c r="AG44" s="65"/>
      <c r="AH44" s="68"/>
      <c r="AI44" s="64" t="s">
        <v>190</v>
      </c>
      <c r="AJ44" s="65"/>
      <c r="AK44" s="65"/>
      <c r="AL44" s="144" t="s">
        <v>191</v>
      </c>
    </row>
    <row r="45" spans="2:43" ht="15" customHeight="1">
      <c r="B45" s="46"/>
      <c r="E45" s="328" t="s">
        <v>239</v>
      </c>
      <c r="H45" s="91"/>
      <c r="I45" s="116" t="str">
        <f>$AC$6</f>
        <v>□</v>
      </c>
      <c r="J45" s="91"/>
      <c r="K45" s="71" t="s">
        <v>238</v>
      </c>
      <c r="L45" s="71"/>
      <c r="M45" s="71"/>
      <c r="N45" s="71"/>
      <c r="O45" s="71"/>
      <c r="P45" s="71"/>
      <c r="Q45" s="71"/>
      <c r="R45" s="71"/>
      <c r="S45" s="71"/>
      <c r="T45" s="71"/>
      <c r="U45" s="71"/>
      <c r="V45" s="71"/>
      <c r="W45" s="71"/>
      <c r="X45" s="71"/>
      <c r="Y45" s="71"/>
      <c r="Z45" s="140"/>
      <c r="AA45" s="364" t="s">
        <v>23</v>
      </c>
      <c r="AB45" s="365"/>
      <c r="AC45" s="105" t="s">
        <v>23</v>
      </c>
      <c r="AD45" s="75" t="s">
        <v>23</v>
      </c>
      <c r="AE45" s="75" t="s">
        <v>23</v>
      </c>
      <c r="AF45" s="218" t="s">
        <v>23</v>
      </c>
      <c r="AG45" s="301"/>
      <c r="AH45" s="302"/>
      <c r="AI45" s="77"/>
      <c r="AJ45" s="79"/>
      <c r="AK45" s="79"/>
      <c r="AL45" s="80"/>
    </row>
    <row r="46" spans="2:43" ht="15" customHeight="1">
      <c r="B46" s="86"/>
      <c r="C46" s="29"/>
      <c r="D46" s="29"/>
      <c r="E46" s="327"/>
      <c r="F46" s="29"/>
      <c r="G46" s="29"/>
      <c r="H46" s="142"/>
      <c r="I46" s="142"/>
      <c r="J46" s="63"/>
      <c r="K46" s="141" t="s">
        <v>231</v>
      </c>
      <c r="L46" s="133" t="s">
        <v>243</v>
      </c>
      <c r="M46" s="132"/>
      <c r="N46" s="132"/>
      <c r="O46" s="132"/>
      <c r="P46" s="132"/>
      <c r="Q46" s="132"/>
      <c r="R46" s="132"/>
      <c r="S46" s="132"/>
      <c r="T46" s="132"/>
      <c r="U46" s="132"/>
      <c r="V46" s="132"/>
      <c r="W46" s="132"/>
      <c r="X46" s="132"/>
      <c r="Y46" s="132"/>
      <c r="Z46" s="134"/>
      <c r="AA46" s="64"/>
      <c r="AB46" s="69"/>
      <c r="AC46" s="66"/>
      <c r="AD46" s="64"/>
      <c r="AE46" s="64"/>
      <c r="AF46" s="64"/>
      <c r="AG46" s="65"/>
      <c r="AH46" s="68"/>
      <c r="AI46" s="64" t="s">
        <v>190</v>
      </c>
      <c r="AJ46" s="65"/>
      <c r="AK46" s="65"/>
      <c r="AL46" s="144" t="s">
        <v>191</v>
      </c>
    </row>
    <row r="47" spans="2:43" ht="15" customHeight="1">
      <c r="B47" s="46" t="s">
        <v>248</v>
      </c>
      <c r="E47" s="145"/>
      <c r="F47" s="4" t="s">
        <v>7</v>
      </c>
      <c r="G47" s="8" t="s">
        <v>21</v>
      </c>
      <c r="H47" s="91"/>
      <c r="I47" s="116" t="str">
        <f>$AC$6</f>
        <v>□</v>
      </c>
      <c r="J47" s="91"/>
      <c r="K47" s="71" t="s">
        <v>249</v>
      </c>
      <c r="L47" s="71"/>
      <c r="M47" s="71"/>
      <c r="N47" s="71"/>
      <c r="O47" s="71"/>
      <c r="P47" s="71"/>
      <c r="Q47" s="71"/>
      <c r="R47" s="71"/>
      <c r="S47" s="71"/>
      <c r="T47" s="71"/>
      <c r="U47" s="71"/>
      <c r="V47" s="71"/>
      <c r="W47" s="71"/>
      <c r="X47" s="71"/>
      <c r="Y47" s="71"/>
      <c r="Z47" s="140"/>
      <c r="AA47" s="364" t="s">
        <v>23</v>
      </c>
      <c r="AB47" s="365"/>
      <c r="AC47" s="105" t="s">
        <v>23</v>
      </c>
      <c r="AD47" s="75" t="s">
        <v>23</v>
      </c>
      <c r="AE47" s="75" t="s">
        <v>23</v>
      </c>
      <c r="AF47" s="218" t="s">
        <v>23</v>
      </c>
      <c r="AG47" s="301"/>
      <c r="AH47" s="302"/>
      <c r="AI47" s="77"/>
      <c r="AJ47" s="79"/>
      <c r="AK47" s="79"/>
      <c r="AL47" s="80"/>
    </row>
    <row r="48" spans="2:43" ht="15" customHeight="1">
      <c r="B48" s="46"/>
      <c r="E48" s="145"/>
      <c r="F48" s="4" t="s">
        <v>7</v>
      </c>
      <c r="G48" s="8" t="s">
        <v>25</v>
      </c>
      <c r="H48" s="91"/>
      <c r="I48" s="91"/>
      <c r="J48" s="91"/>
      <c r="K48" s="136" t="str">
        <f>IF($AP$11&gt;=4,IF($AP$12=1,"□","■"),"□")</f>
        <v>□</v>
      </c>
      <c r="L48" s="72" t="s">
        <v>252</v>
      </c>
      <c r="M48" s="71"/>
      <c r="N48" s="71"/>
      <c r="O48" s="71"/>
      <c r="P48" s="71"/>
      <c r="Q48" s="71"/>
      <c r="R48" s="71"/>
      <c r="S48" s="71"/>
      <c r="T48" s="71"/>
      <c r="U48" s="71"/>
      <c r="V48" s="71"/>
      <c r="W48" s="72" t="s">
        <v>271</v>
      </c>
      <c r="X48" s="71"/>
      <c r="Y48" s="71"/>
      <c r="Z48" s="140"/>
      <c r="AA48" s="77"/>
      <c r="AB48" s="110"/>
      <c r="AC48" s="76"/>
      <c r="AD48" s="77"/>
      <c r="AE48" s="77"/>
      <c r="AF48" s="77"/>
      <c r="AG48" s="79"/>
      <c r="AH48" s="111"/>
      <c r="AI48" s="122" t="s">
        <v>190</v>
      </c>
      <c r="AJ48" s="125"/>
      <c r="AK48" s="125"/>
      <c r="AL48" s="138" t="s">
        <v>191</v>
      </c>
    </row>
    <row r="49" spans="2:38" ht="15" customHeight="1">
      <c r="B49" s="46"/>
      <c r="E49" s="145"/>
      <c r="F49" s="62"/>
      <c r="H49" s="91"/>
      <c r="I49" s="91"/>
      <c r="J49" s="91"/>
      <c r="K49" s="136" t="str">
        <f>IF($AP$11&gt;=4,IF($AP$12=1,"■","□"),IF($AP$12=1,"□","■"))</f>
        <v>■</v>
      </c>
      <c r="L49" s="72" t="s">
        <v>251</v>
      </c>
      <c r="M49" s="71"/>
      <c r="N49" s="71"/>
      <c r="O49" s="71"/>
      <c r="P49" s="71"/>
      <c r="Q49" s="71"/>
      <c r="R49" s="71"/>
      <c r="S49" s="71"/>
      <c r="T49" s="71"/>
      <c r="U49" s="71"/>
      <c r="V49" s="71"/>
      <c r="W49" s="72" t="s">
        <v>271</v>
      </c>
      <c r="X49" s="71"/>
      <c r="Y49" s="71"/>
      <c r="Z49" s="140"/>
      <c r="AA49" s="77"/>
      <c r="AB49" s="110"/>
      <c r="AC49" s="76"/>
      <c r="AD49" s="77"/>
      <c r="AE49" s="77"/>
      <c r="AF49" s="77"/>
      <c r="AG49" s="79"/>
      <c r="AH49" s="111"/>
      <c r="AI49" s="77"/>
      <c r="AJ49" s="79"/>
      <c r="AK49" s="79"/>
      <c r="AL49" s="80"/>
    </row>
    <row r="50" spans="2:38" ht="15" customHeight="1">
      <c r="B50" s="46"/>
      <c r="E50" s="145"/>
      <c r="F50" s="62"/>
      <c r="H50" s="63"/>
      <c r="I50" s="63"/>
      <c r="J50" s="63"/>
      <c r="K50" s="141" t="str">
        <f>IF($AP$11&gt;=4,"■",IF($AP$12=1,"□","■"))</f>
        <v>■</v>
      </c>
      <c r="L50" s="133" t="s">
        <v>250</v>
      </c>
      <c r="M50" s="132"/>
      <c r="N50" s="132"/>
      <c r="O50" s="132"/>
      <c r="P50" s="132"/>
      <c r="Q50" s="132"/>
      <c r="R50" s="132"/>
      <c r="S50" s="132"/>
      <c r="T50" s="132"/>
      <c r="U50" s="132"/>
      <c r="V50" s="132"/>
      <c r="W50" s="133" t="s">
        <v>271</v>
      </c>
      <c r="X50" s="132"/>
      <c r="Y50" s="132"/>
      <c r="Z50" s="134"/>
      <c r="AA50" s="64"/>
      <c r="AB50" s="69"/>
      <c r="AC50" s="66"/>
      <c r="AD50" s="64"/>
      <c r="AE50" s="64"/>
      <c r="AF50" s="64"/>
      <c r="AG50" s="65"/>
      <c r="AH50" s="68"/>
      <c r="AI50" s="64"/>
      <c r="AJ50" s="65"/>
      <c r="AK50" s="65"/>
      <c r="AL50" s="144"/>
    </row>
    <row r="51" spans="2:38" ht="15" customHeight="1">
      <c r="B51" s="46"/>
      <c r="E51" s="145"/>
      <c r="F51" s="62"/>
      <c r="H51" s="91"/>
      <c r="I51" s="90" t="str">
        <f>$AC$6</f>
        <v>□</v>
      </c>
      <c r="J51" s="91"/>
      <c r="K51" s="71" t="s">
        <v>253</v>
      </c>
      <c r="L51" s="71"/>
      <c r="M51" s="71"/>
      <c r="N51" s="71"/>
      <c r="O51" s="71"/>
      <c r="P51" s="71"/>
      <c r="Q51" s="71"/>
      <c r="R51" s="71"/>
      <c r="S51" s="71"/>
      <c r="T51" s="71"/>
      <c r="U51" s="71"/>
      <c r="V51" s="71"/>
      <c r="W51" s="71"/>
      <c r="X51" s="71"/>
      <c r="Y51" s="71"/>
      <c r="Z51" s="140"/>
      <c r="AA51" s="366" t="s">
        <v>23</v>
      </c>
      <c r="AB51" s="367"/>
      <c r="AC51" s="76" t="s">
        <v>23</v>
      </c>
      <c r="AD51" s="77" t="s">
        <v>23</v>
      </c>
      <c r="AE51" s="77" t="s">
        <v>23</v>
      </c>
      <c r="AF51" s="320" t="s">
        <v>23</v>
      </c>
      <c r="AG51" s="321"/>
      <c r="AH51" s="322"/>
      <c r="AI51" s="77"/>
      <c r="AJ51" s="79"/>
      <c r="AK51" s="79"/>
      <c r="AL51" s="80"/>
    </row>
    <row r="52" spans="2:38" ht="15" customHeight="1">
      <c r="B52" s="46"/>
      <c r="E52" s="145"/>
      <c r="F52" s="62"/>
      <c r="H52" s="91"/>
      <c r="I52" s="91"/>
      <c r="J52" s="91"/>
      <c r="K52" s="136" t="str">
        <f>IF($AP$11&gt;=4,"■",IF($AP$12=1,"□","■"))</f>
        <v>■</v>
      </c>
      <c r="L52" s="121" t="s">
        <v>254</v>
      </c>
      <c r="M52" s="71"/>
      <c r="N52" s="71"/>
      <c r="O52" s="71"/>
      <c r="P52" s="71"/>
      <c r="Q52" s="71"/>
      <c r="R52" s="71"/>
      <c r="S52" s="71"/>
      <c r="T52" s="71"/>
      <c r="U52" s="71"/>
      <c r="V52" s="71"/>
      <c r="W52" s="72" t="s">
        <v>271</v>
      </c>
      <c r="X52" s="71"/>
      <c r="Y52" s="71"/>
      <c r="Z52" s="140"/>
      <c r="AA52" s="77"/>
      <c r="AB52" s="110"/>
      <c r="AC52" s="76"/>
      <c r="AD52" s="77"/>
      <c r="AE52" s="77"/>
      <c r="AF52" s="77"/>
      <c r="AG52" s="79"/>
      <c r="AH52" s="111"/>
      <c r="AI52" s="122" t="s">
        <v>190</v>
      </c>
      <c r="AJ52" s="125"/>
      <c r="AK52" s="125"/>
      <c r="AL52" s="138" t="s">
        <v>191</v>
      </c>
    </row>
    <row r="53" spans="2:38" ht="15" customHeight="1">
      <c r="B53" s="46"/>
      <c r="E53" s="145"/>
      <c r="F53" s="62"/>
      <c r="H53" s="63"/>
      <c r="I53" s="63"/>
      <c r="J53" s="63"/>
      <c r="K53" s="141" t="str">
        <f>IF($AP$11&gt;=4,IF($AP$12=1,"□","■"),"□")</f>
        <v>□</v>
      </c>
      <c r="L53" s="133" t="s">
        <v>277</v>
      </c>
      <c r="M53" s="132"/>
      <c r="N53" s="132"/>
      <c r="O53" s="132"/>
      <c r="P53" s="132"/>
      <c r="Q53" s="132"/>
      <c r="R53" s="132"/>
      <c r="S53" s="132"/>
      <c r="T53" s="132"/>
      <c r="U53" s="132"/>
      <c r="V53" s="132"/>
      <c r="W53" s="133" t="s">
        <v>271</v>
      </c>
      <c r="X53" s="132"/>
      <c r="Y53" s="132"/>
      <c r="Z53" s="134"/>
      <c r="AA53" s="64"/>
      <c r="AB53" s="69"/>
      <c r="AC53" s="66"/>
      <c r="AD53" s="64"/>
      <c r="AE53" s="64"/>
      <c r="AF53" s="64"/>
      <c r="AG53" s="65"/>
      <c r="AH53" s="68"/>
      <c r="AI53" s="64"/>
      <c r="AJ53" s="65"/>
      <c r="AK53" s="65"/>
      <c r="AL53" s="144"/>
    </row>
    <row r="54" spans="2:38" ht="15" customHeight="1">
      <c r="B54" s="46"/>
      <c r="E54" s="145"/>
      <c r="F54" s="62"/>
      <c r="H54" s="91"/>
      <c r="I54" s="90" t="str">
        <f>$AC$6</f>
        <v>□</v>
      </c>
      <c r="J54" s="91"/>
      <c r="K54" s="71" t="s">
        <v>255</v>
      </c>
      <c r="L54" s="71"/>
      <c r="M54" s="71"/>
      <c r="N54" s="71"/>
      <c r="O54" s="71"/>
      <c r="P54" s="71"/>
      <c r="Q54" s="71"/>
      <c r="R54" s="71"/>
      <c r="S54" s="71"/>
      <c r="T54" s="71"/>
      <c r="U54" s="71"/>
      <c r="V54" s="71"/>
      <c r="W54" s="71"/>
      <c r="X54" s="71"/>
      <c r="Y54" s="71"/>
      <c r="Z54" s="140"/>
      <c r="AA54" s="366" t="s">
        <v>23</v>
      </c>
      <c r="AB54" s="367"/>
      <c r="AC54" s="76" t="s">
        <v>23</v>
      </c>
      <c r="AD54" s="77" t="s">
        <v>23</v>
      </c>
      <c r="AE54" s="77" t="s">
        <v>23</v>
      </c>
      <c r="AF54" s="320" t="s">
        <v>23</v>
      </c>
      <c r="AG54" s="321"/>
      <c r="AH54" s="322"/>
      <c r="AI54" s="77"/>
      <c r="AJ54" s="79"/>
      <c r="AK54" s="79"/>
      <c r="AL54" s="80"/>
    </row>
    <row r="55" spans="2:38" ht="15" customHeight="1">
      <c r="B55" s="46"/>
      <c r="E55" s="145"/>
      <c r="F55" s="62"/>
      <c r="H55" s="91"/>
      <c r="I55" s="91"/>
      <c r="J55" s="91"/>
      <c r="K55" s="136" t="s">
        <v>26</v>
      </c>
      <c r="L55" s="72" t="s">
        <v>256</v>
      </c>
      <c r="M55" s="71"/>
      <c r="N55" s="71"/>
      <c r="O55" s="71"/>
      <c r="P55" s="71"/>
      <c r="Q55" s="71"/>
      <c r="R55" s="71"/>
      <c r="S55" s="71"/>
      <c r="T55" s="71"/>
      <c r="U55" s="71"/>
      <c r="V55" s="71"/>
      <c r="W55" s="71"/>
      <c r="X55" s="71"/>
      <c r="Y55" s="71"/>
      <c r="Z55" s="140"/>
      <c r="AA55" s="77"/>
      <c r="AB55" s="110"/>
      <c r="AC55" s="76"/>
      <c r="AD55" s="77"/>
      <c r="AE55" s="77"/>
      <c r="AF55" s="77"/>
      <c r="AG55" s="79"/>
      <c r="AH55" s="111"/>
      <c r="AI55" s="77"/>
      <c r="AJ55" s="79"/>
      <c r="AK55" s="79"/>
      <c r="AL55" s="80"/>
    </row>
    <row r="56" spans="2:38" ht="15" customHeight="1">
      <c r="B56" s="46"/>
      <c r="E56" s="145"/>
      <c r="F56" s="62"/>
      <c r="H56" s="91"/>
      <c r="I56" s="91"/>
      <c r="J56" s="91"/>
      <c r="K56" s="136" t="str">
        <f>IF($AP$11&gt;=4,IF($AP$12=1,"□","■"),"□")</f>
        <v>□</v>
      </c>
      <c r="L56" s="72" t="s">
        <v>273</v>
      </c>
      <c r="M56" s="71"/>
      <c r="N56" s="71"/>
      <c r="O56" s="71"/>
      <c r="P56" s="71"/>
      <c r="Q56" s="71"/>
      <c r="R56" s="71"/>
      <c r="S56" s="71"/>
      <c r="T56" s="71"/>
      <c r="U56" s="71"/>
      <c r="V56" s="71"/>
      <c r="W56" s="72" t="s">
        <v>271</v>
      </c>
      <c r="X56" s="71"/>
      <c r="Y56" s="71"/>
      <c r="Z56" s="140"/>
      <c r="AA56" s="77"/>
      <c r="AB56" s="110"/>
      <c r="AC56" s="76"/>
      <c r="AD56" s="77"/>
      <c r="AE56" s="77"/>
      <c r="AF56" s="77"/>
      <c r="AG56" s="79"/>
      <c r="AH56" s="111"/>
      <c r="AI56" s="77"/>
      <c r="AJ56" s="79"/>
      <c r="AK56" s="79"/>
      <c r="AL56" s="80"/>
    </row>
    <row r="57" spans="2:38" ht="15" customHeight="1">
      <c r="B57" s="46"/>
      <c r="E57" s="145"/>
      <c r="F57" s="62"/>
      <c r="H57" s="91"/>
      <c r="I57" s="91"/>
      <c r="J57" s="91"/>
      <c r="K57" s="136" t="str">
        <f>IF($AP$11=5,IF($AP$12=1,"□","■"),"□")</f>
        <v>□</v>
      </c>
      <c r="L57" s="72" t="s">
        <v>257</v>
      </c>
      <c r="M57" s="71"/>
      <c r="N57" s="71"/>
      <c r="O57" s="71"/>
      <c r="P57" s="71"/>
      <c r="Q57" s="71"/>
      <c r="R57" s="71"/>
      <c r="S57" s="71"/>
      <c r="T57" s="71"/>
      <c r="U57" s="71"/>
      <c r="V57" s="71"/>
      <c r="W57" s="72" t="s">
        <v>271</v>
      </c>
      <c r="X57" s="71"/>
      <c r="Y57" s="71"/>
      <c r="Z57" s="140"/>
      <c r="AA57" s="77"/>
      <c r="AB57" s="110"/>
      <c r="AC57" s="76"/>
      <c r="AD57" s="77"/>
      <c r="AE57" s="77"/>
      <c r="AF57" s="77"/>
      <c r="AG57" s="79"/>
      <c r="AH57" s="111"/>
      <c r="AI57" s="77"/>
      <c r="AJ57" s="79"/>
      <c r="AK57" s="79"/>
      <c r="AL57" s="80"/>
    </row>
    <row r="58" spans="2:38" ht="15" customHeight="1">
      <c r="B58" s="86"/>
      <c r="C58" s="29"/>
      <c r="D58" s="29"/>
      <c r="E58" s="146"/>
      <c r="F58" s="28"/>
      <c r="G58" s="29"/>
      <c r="H58" s="63"/>
      <c r="I58" s="63"/>
      <c r="J58" s="63"/>
      <c r="K58" s="141" t="str">
        <f>IF($AP$11=5,IF($AP$12=1,"□","■"),"□")</f>
        <v>□</v>
      </c>
      <c r="L58" s="133" t="s">
        <v>258</v>
      </c>
      <c r="M58" s="132"/>
      <c r="N58" s="132"/>
      <c r="O58" s="132"/>
      <c r="P58" s="132"/>
      <c r="Q58" s="132"/>
      <c r="R58" s="132"/>
      <c r="S58" s="132"/>
      <c r="T58" s="132"/>
      <c r="U58" s="132"/>
      <c r="V58" s="132"/>
      <c r="W58" s="133" t="s">
        <v>271</v>
      </c>
      <c r="X58" s="132"/>
      <c r="Y58" s="132"/>
      <c r="Z58" s="134"/>
      <c r="AA58" s="64"/>
      <c r="AB58" s="69"/>
      <c r="AC58" s="66"/>
      <c r="AD58" s="64"/>
      <c r="AE58" s="64"/>
      <c r="AF58" s="64"/>
      <c r="AG58" s="65"/>
      <c r="AH58" s="68"/>
      <c r="AI58" s="64"/>
      <c r="AJ58" s="65"/>
      <c r="AK58" s="65"/>
      <c r="AL58" s="144"/>
    </row>
    <row r="59" spans="2:38" ht="15" customHeight="1">
      <c r="B59" s="46" t="s">
        <v>259</v>
      </c>
      <c r="E59" s="145"/>
      <c r="F59" s="4" t="s">
        <v>7</v>
      </c>
      <c r="G59" s="8" t="s">
        <v>21</v>
      </c>
      <c r="H59" s="91"/>
      <c r="I59" s="90" t="str">
        <f>$AC$6</f>
        <v>□</v>
      </c>
      <c r="J59" s="91"/>
      <c r="K59" s="71" t="s">
        <v>260</v>
      </c>
      <c r="L59" s="71"/>
      <c r="M59" s="71"/>
      <c r="N59" s="71"/>
      <c r="O59" s="71"/>
      <c r="P59" s="71"/>
      <c r="Q59" s="71"/>
      <c r="R59" s="71"/>
      <c r="S59" s="71"/>
      <c r="T59" s="71"/>
      <c r="U59" s="71"/>
      <c r="V59" s="71"/>
      <c r="W59" s="71"/>
      <c r="X59" s="71"/>
      <c r="Y59" s="71"/>
      <c r="Z59" s="140"/>
      <c r="AA59" s="366" t="s">
        <v>23</v>
      </c>
      <c r="AB59" s="367"/>
      <c r="AC59" s="76" t="s">
        <v>23</v>
      </c>
      <c r="AD59" s="77" t="s">
        <v>23</v>
      </c>
      <c r="AE59" s="77" t="s">
        <v>23</v>
      </c>
      <c r="AF59" s="320" t="s">
        <v>23</v>
      </c>
      <c r="AG59" s="321"/>
      <c r="AH59" s="322"/>
      <c r="AI59" s="77"/>
      <c r="AJ59" s="79"/>
      <c r="AK59" s="79"/>
      <c r="AL59" s="80"/>
    </row>
    <row r="60" spans="2:38" ht="15" customHeight="1">
      <c r="B60" s="46"/>
      <c r="E60" s="145"/>
      <c r="F60" s="4" t="s">
        <v>7</v>
      </c>
      <c r="G60" s="8" t="s">
        <v>25</v>
      </c>
      <c r="H60" s="91"/>
      <c r="I60" s="91"/>
      <c r="J60" s="91"/>
      <c r="K60" s="136" t="s">
        <v>190</v>
      </c>
      <c r="L60" s="166" t="s">
        <v>7</v>
      </c>
      <c r="M60" s="121" t="s">
        <v>274</v>
      </c>
      <c r="N60" s="121"/>
      <c r="O60" s="121"/>
      <c r="P60" s="121"/>
      <c r="Q60" s="121"/>
      <c r="R60" s="121"/>
      <c r="S60" s="121"/>
      <c r="T60" s="119"/>
      <c r="U60" s="119"/>
      <c r="V60" s="119"/>
      <c r="W60" s="119"/>
      <c r="X60" s="119"/>
      <c r="Y60" s="119"/>
      <c r="Z60" s="120"/>
      <c r="AA60" s="77"/>
      <c r="AB60" s="110"/>
      <c r="AC60" s="76"/>
      <c r="AD60" s="77"/>
      <c r="AE60" s="77"/>
      <c r="AF60" s="77"/>
      <c r="AG60" s="79"/>
      <c r="AH60" s="111"/>
      <c r="AI60" s="122" t="s">
        <v>190</v>
      </c>
      <c r="AJ60" s="125"/>
      <c r="AK60" s="125"/>
      <c r="AL60" s="138" t="s">
        <v>191</v>
      </c>
    </row>
    <row r="61" spans="2:38" ht="15" customHeight="1">
      <c r="B61" s="46"/>
      <c r="E61" s="145"/>
      <c r="F61" s="62"/>
      <c r="H61" s="91"/>
      <c r="I61" s="91"/>
      <c r="J61" s="91"/>
      <c r="K61" s="136" t="str">
        <f>IF(L60="■",IF($AP$11&lt;=4,IF($AP$12=1,"□","■"),IF($AP$11=5,IF($AP$12=1,"■","□"),"■")),IF($AP$11=5,IF($AP$12=0,"■","□"),"□"))</f>
        <v>□</v>
      </c>
      <c r="L61" s="72" t="s">
        <v>275</v>
      </c>
      <c r="M61" s="71"/>
      <c r="N61" s="71"/>
      <c r="O61" s="71"/>
      <c r="P61" s="71"/>
      <c r="Q61" s="71"/>
      <c r="R61" s="71"/>
      <c r="S61" s="71"/>
      <c r="T61" s="71"/>
      <c r="U61" s="71"/>
      <c r="V61" s="71"/>
      <c r="W61" s="72" t="s">
        <v>271</v>
      </c>
      <c r="X61" s="71"/>
      <c r="Y61" s="71"/>
      <c r="Z61" s="140"/>
      <c r="AA61" s="77"/>
      <c r="AB61" s="110"/>
      <c r="AC61" s="76"/>
      <c r="AD61" s="77"/>
      <c r="AE61" s="77"/>
      <c r="AF61" s="77"/>
      <c r="AG61" s="79"/>
      <c r="AH61" s="111"/>
      <c r="AI61" s="77"/>
      <c r="AJ61" s="79"/>
      <c r="AK61" s="79"/>
      <c r="AL61" s="80"/>
    </row>
    <row r="62" spans="2:38" ht="15" customHeight="1" thickBot="1">
      <c r="B62" s="93"/>
      <c r="C62" s="94"/>
      <c r="D62" s="94"/>
      <c r="E62" s="147"/>
      <c r="F62" s="95"/>
      <c r="G62" s="94"/>
      <c r="H62" s="148"/>
      <c r="I62" s="148"/>
      <c r="J62" s="148"/>
      <c r="K62" s="168" t="str">
        <f>IF($AP$11=3,IF($AP$12=1,"□","■"),IF($AP$11=5,IF($AP$12=1,"■","□"),"■"))</f>
        <v>■</v>
      </c>
      <c r="L62" s="149" t="s">
        <v>276</v>
      </c>
      <c r="M62" s="94"/>
      <c r="N62" s="94"/>
      <c r="O62" s="94"/>
      <c r="P62" s="94"/>
      <c r="Q62" s="94"/>
      <c r="R62" s="94"/>
      <c r="S62" s="94"/>
      <c r="T62" s="94"/>
      <c r="U62" s="94"/>
      <c r="V62" s="94"/>
      <c r="W62" s="149" t="s">
        <v>271</v>
      </c>
      <c r="X62" s="94"/>
      <c r="Y62" s="94"/>
      <c r="Z62" s="150"/>
      <c r="AA62" s="43"/>
      <c r="AB62" s="44"/>
      <c r="AC62" s="112"/>
      <c r="AD62" s="43"/>
      <c r="AE62" s="43"/>
      <c r="AF62" s="43"/>
      <c r="AG62" s="40"/>
      <c r="AH62" s="41"/>
      <c r="AI62" s="43"/>
      <c r="AJ62" s="40"/>
      <c r="AK62" s="40"/>
      <c r="AL62" s="113"/>
    </row>
    <row r="63" spans="2:38" ht="15" customHeight="1">
      <c r="E63" s="114"/>
      <c r="AA63" s="82"/>
      <c r="AB63" s="82"/>
      <c r="AC63" s="82"/>
      <c r="AD63" s="82"/>
      <c r="AE63" s="82"/>
      <c r="AF63" s="82"/>
      <c r="AG63" s="82"/>
      <c r="AH63" s="82"/>
      <c r="AI63" s="82"/>
      <c r="AJ63" s="82"/>
      <c r="AK63" s="82"/>
    </row>
    <row r="64" spans="2:38" ht="15" customHeight="1">
      <c r="E64" s="114"/>
      <c r="AF64" s="82"/>
      <c r="AH64" s="82"/>
      <c r="AI64" s="87"/>
      <c r="AJ64" s="87"/>
      <c r="AK64" s="87"/>
      <c r="AL64" s="88" t="str">
        <f>"（第2"&amp;IF($AC$6="■","面-2）","面-1）")</f>
        <v>（第2面-1）</v>
      </c>
    </row>
    <row r="65" spans="2:43" ht="6" customHeight="1">
      <c r="B65" s="9"/>
      <c r="C65" s="9"/>
      <c r="D65" s="9"/>
      <c r="E65" s="9"/>
      <c r="F65" s="9"/>
      <c r="G65" s="9"/>
      <c r="H65" s="9"/>
      <c r="I65" s="9"/>
      <c r="J65" s="9"/>
      <c r="K65" s="9"/>
      <c r="L65" s="9"/>
      <c r="M65" s="9"/>
      <c r="N65" s="9"/>
      <c r="O65" s="9"/>
      <c r="P65" s="9"/>
      <c r="Q65" s="9"/>
      <c r="R65" s="9"/>
      <c r="S65" s="9"/>
      <c r="T65" s="9"/>
      <c r="U65" s="9"/>
      <c r="V65" s="9"/>
      <c r="W65" s="9"/>
      <c r="X65" s="9"/>
      <c r="Y65" s="10"/>
      <c r="Z65" s="11"/>
      <c r="AA65" s="11"/>
      <c r="AB65" s="11"/>
      <c r="AC65" s="11"/>
      <c r="AD65" s="12"/>
      <c r="AE65" s="12"/>
      <c r="AF65" s="12"/>
      <c r="AG65" s="12"/>
      <c r="AH65" s="12"/>
      <c r="AI65" s="12"/>
      <c r="AJ65" s="12"/>
      <c r="AK65" s="12"/>
      <c r="AL65" s="12"/>
    </row>
    <row r="66" spans="2:43" ht="15" customHeight="1">
      <c r="B66" s="271" t="s">
        <v>62</v>
      </c>
      <c r="C66" s="272"/>
      <c r="D66" s="272"/>
      <c r="E66" s="272"/>
      <c r="F66" s="272"/>
      <c r="G66" s="272"/>
      <c r="H66" s="272"/>
      <c r="I66" s="272"/>
      <c r="J66" s="272"/>
      <c r="K66" s="272"/>
      <c r="L66" s="272"/>
      <c r="M66" s="272"/>
      <c r="N66" s="272"/>
      <c r="O66" s="272"/>
      <c r="P66" s="272"/>
      <c r="Q66" s="272"/>
      <c r="R66" s="272"/>
      <c r="S66" s="272"/>
      <c r="T66" s="272"/>
      <c r="U66" s="273"/>
      <c r="V66" s="82"/>
      <c r="W66" s="9"/>
      <c r="Y66" s="274" t="s">
        <v>73</v>
      </c>
      <c r="Z66" s="274"/>
      <c r="AA66" s="274"/>
      <c r="AB66" s="274"/>
      <c r="AC66" s="274"/>
      <c r="AD66" s="274"/>
      <c r="AE66" s="274"/>
      <c r="AF66" s="274"/>
      <c r="AG66" s="274"/>
      <c r="AH66" s="274"/>
      <c r="AI66" s="274"/>
      <c r="AJ66" s="274"/>
      <c r="AK66" s="274"/>
      <c r="AL66" s="274"/>
    </row>
    <row r="67" spans="2:43" ht="15" customHeight="1" thickBot="1">
      <c r="B67" s="259" t="s">
        <v>185</v>
      </c>
      <c r="C67" s="260"/>
      <c r="D67" s="260"/>
      <c r="E67" s="260"/>
      <c r="F67" s="260"/>
      <c r="G67" s="260"/>
      <c r="H67" s="260"/>
      <c r="I67" s="35"/>
      <c r="J67" s="34" t="str">
        <f>J11</f>
        <v>■</v>
      </c>
      <c r="K67" s="30" t="s">
        <v>53</v>
      </c>
      <c r="L67" s="36"/>
      <c r="M67" s="37"/>
      <c r="N67" s="34" t="str">
        <f>N11</f>
        <v>□</v>
      </c>
      <c r="O67" s="30" t="s">
        <v>27</v>
      </c>
      <c r="P67" s="36"/>
      <c r="Q67" s="37"/>
      <c r="R67" s="34" t="str">
        <f>R11</f>
        <v>□</v>
      </c>
      <c r="S67" s="30" t="s">
        <v>35</v>
      </c>
      <c r="T67" s="36"/>
      <c r="U67" s="30"/>
      <c r="W67" s="11"/>
      <c r="X67" s="39"/>
      <c r="Y67" s="275"/>
      <c r="Z67" s="275"/>
      <c r="AA67" s="275"/>
      <c r="AB67" s="275"/>
      <c r="AC67" s="275"/>
      <c r="AD67" s="275"/>
      <c r="AE67" s="275"/>
      <c r="AF67" s="275"/>
      <c r="AG67" s="275"/>
      <c r="AH67" s="275"/>
      <c r="AI67" s="275"/>
      <c r="AJ67" s="275"/>
      <c r="AK67" s="275"/>
      <c r="AL67" s="275"/>
    </row>
    <row r="68" spans="2:43" ht="15" customHeight="1">
      <c r="B68" s="280" t="s">
        <v>10</v>
      </c>
      <c r="C68" s="281"/>
      <c r="D68" s="281"/>
      <c r="E68" s="281"/>
      <c r="F68" s="281"/>
      <c r="G68" s="281"/>
      <c r="H68" s="281"/>
      <c r="I68" s="281"/>
      <c r="J68" s="281"/>
      <c r="K68" s="281"/>
      <c r="L68" s="281"/>
      <c r="M68" s="281"/>
      <c r="N68" s="281"/>
      <c r="O68" s="281"/>
      <c r="P68" s="281"/>
      <c r="Q68" s="281"/>
      <c r="R68" s="281"/>
      <c r="S68" s="281"/>
      <c r="T68" s="281"/>
      <c r="U68" s="281"/>
      <c r="V68" s="281"/>
      <c r="W68" s="281"/>
      <c r="X68" s="281"/>
      <c r="Y68" s="281"/>
      <c r="Z68" s="281"/>
      <c r="AA68" s="281"/>
      <c r="AB68" s="282"/>
      <c r="AC68" s="280" t="s">
        <v>11</v>
      </c>
      <c r="AD68" s="281"/>
      <c r="AE68" s="281"/>
      <c r="AF68" s="281"/>
      <c r="AG68" s="281"/>
      <c r="AH68" s="281"/>
      <c r="AI68" s="281"/>
      <c r="AJ68" s="281"/>
      <c r="AK68" s="281"/>
      <c r="AL68" s="282"/>
    </row>
    <row r="69" spans="2:43" ht="15" customHeight="1">
      <c r="B69" s="249" t="s">
        <v>12</v>
      </c>
      <c r="C69" s="250"/>
      <c r="D69" s="250"/>
      <c r="E69" s="251"/>
      <c r="F69" s="255" t="s">
        <v>71</v>
      </c>
      <c r="G69" s="256"/>
      <c r="H69" s="259" t="s">
        <v>13</v>
      </c>
      <c r="I69" s="260"/>
      <c r="J69" s="261"/>
      <c r="K69" s="262" t="s">
        <v>14</v>
      </c>
      <c r="L69" s="263"/>
      <c r="M69" s="263"/>
      <c r="N69" s="263"/>
      <c r="O69" s="263"/>
      <c r="P69" s="263"/>
      <c r="Q69" s="263"/>
      <c r="R69" s="263"/>
      <c r="S69" s="263"/>
      <c r="T69" s="263"/>
      <c r="U69" s="263"/>
      <c r="V69" s="263"/>
      <c r="W69" s="263"/>
      <c r="X69" s="263"/>
      <c r="Y69" s="263"/>
      <c r="Z69" s="264"/>
      <c r="AA69" s="255" t="s">
        <v>70</v>
      </c>
      <c r="AB69" s="265"/>
      <c r="AC69" s="303" t="s">
        <v>15</v>
      </c>
      <c r="AD69" s="260"/>
      <c r="AE69" s="261"/>
      <c r="AF69" s="255" t="s">
        <v>69</v>
      </c>
      <c r="AG69" s="250"/>
      <c r="AH69" s="251"/>
      <c r="AI69" s="304" t="s">
        <v>19</v>
      </c>
      <c r="AJ69" s="250"/>
      <c r="AK69" s="250"/>
      <c r="AL69" s="265"/>
    </row>
    <row r="70" spans="2:43" ht="15" customHeight="1" thickBot="1">
      <c r="B70" s="252"/>
      <c r="C70" s="253"/>
      <c r="D70" s="253"/>
      <c r="E70" s="254"/>
      <c r="F70" s="257"/>
      <c r="G70" s="258"/>
      <c r="H70" s="42">
        <v>1</v>
      </c>
      <c r="I70" s="42">
        <v>2</v>
      </c>
      <c r="J70" s="42"/>
      <c r="K70" s="241" t="s">
        <v>61</v>
      </c>
      <c r="L70" s="242"/>
      <c r="M70" s="242"/>
      <c r="N70" s="242"/>
      <c r="O70" s="242"/>
      <c r="P70" s="242"/>
      <c r="Q70" s="242"/>
      <c r="R70" s="242"/>
      <c r="S70" s="242"/>
      <c r="T70" s="242"/>
      <c r="U70" s="242"/>
      <c r="V70" s="242"/>
      <c r="W70" s="242"/>
      <c r="X70" s="242"/>
      <c r="Y70" s="242"/>
      <c r="Z70" s="243"/>
      <c r="AA70" s="266"/>
      <c r="AB70" s="267"/>
      <c r="AC70" s="45" t="s">
        <v>16</v>
      </c>
      <c r="AD70" s="42" t="s">
        <v>17</v>
      </c>
      <c r="AE70" s="42" t="s">
        <v>18</v>
      </c>
      <c r="AF70" s="266"/>
      <c r="AG70" s="253"/>
      <c r="AH70" s="254"/>
      <c r="AI70" s="266"/>
      <c r="AJ70" s="253"/>
      <c r="AK70" s="253"/>
      <c r="AL70" s="267"/>
    </row>
    <row r="71" spans="2:43" ht="15" customHeight="1">
      <c r="B71" s="46" t="s">
        <v>259</v>
      </c>
      <c r="E71" s="145"/>
      <c r="F71" s="62"/>
      <c r="H71" s="91"/>
      <c r="I71" s="90" t="str">
        <f>$AC$6</f>
        <v>□</v>
      </c>
      <c r="J71" s="91"/>
      <c r="K71" s="71" t="s">
        <v>55</v>
      </c>
      <c r="L71" s="71"/>
      <c r="M71" s="71"/>
      <c r="N71" s="71"/>
      <c r="O71" s="71"/>
      <c r="P71" s="71"/>
      <c r="Q71" s="71"/>
      <c r="R71" s="71"/>
      <c r="S71" s="71"/>
      <c r="T71" s="71"/>
      <c r="U71" s="71"/>
      <c r="V71" s="71"/>
      <c r="W71" s="71"/>
      <c r="X71" s="71"/>
      <c r="Y71" s="71"/>
      <c r="Z71" s="140"/>
      <c r="AA71" s="366" t="s">
        <v>23</v>
      </c>
      <c r="AB71" s="367"/>
      <c r="AC71" s="76" t="s">
        <v>23</v>
      </c>
      <c r="AD71" s="77" t="s">
        <v>23</v>
      </c>
      <c r="AE71" s="77" t="s">
        <v>23</v>
      </c>
      <c r="AF71" s="320" t="s">
        <v>23</v>
      </c>
      <c r="AG71" s="321"/>
      <c r="AH71" s="322"/>
      <c r="AI71" s="77"/>
      <c r="AJ71" s="79"/>
      <c r="AK71" s="79"/>
      <c r="AL71" s="80"/>
    </row>
    <row r="72" spans="2:43" ht="15" customHeight="1">
      <c r="B72" s="46" t="s">
        <v>323</v>
      </c>
      <c r="E72" s="145"/>
      <c r="F72" s="62"/>
      <c r="H72" s="63"/>
      <c r="I72" s="63"/>
      <c r="J72" s="63"/>
      <c r="K72" s="141" t="s">
        <v>231</v>
      </c>
      <c r="L72" s="133" t="s">
        <v>278</v>
      </c>
      <c r="M72" s="132"/>
      <c r="N72" s="132"/>
      <c r="O72" s="132"/>
      <c r="P72" s="132"/>
      <c r="Q72" s="132"/>
      <c r="R72" s="132"/>
      <c r="S72" s="132"/>
      <c r="T72" s="132"/>
      <c r="U72" s="132"/>
      <c r="V72" s="132"/>
      <c r="W72" s="132"/>
      <c r="X72" s="132"/>
      <c r="Y72" s="132"/>
      <c r="Z72" s="134"/>
      <c r="AA72" s="64"/>
      <c r="AB72" s="69"/>
      <c r="AC72" s="66"/>
      <c r="AD72" s="64"/>
      <c r="AE72" s="64"/>
      <c r="AF72" s="64"/>
      <c r="AG72" s="65"/>
      <c r="AH72" s="68"/>
      <c r="AI72" s="64"/>
      <c r="AJ72" s="65"/>
      <c r="AK72" s="65"/>
      <c r="AL72" s="144"/>
    </row>
    <row r="73" spans="2:43" ht="15" customHeight="1">
      <c r="B73" s="46"/>
      <c r="E73" s="145"/>
      <c r="F73" s="62"/>
      <c r="H73" s="91"/>
      <c r="I73" s="90" t="str">
        <f>$AC$6</f>
        <v>□</v>
      </c>
      <c r="J73" s="91"/>
      <c r="K73" s="71" t="s">
        <v>279</v>
      </c>
      <c r="L73" s="71"/>
      <c r="M73" s="71"/>
      <c r="N73" s="71"/>
      <c r="O73" s="71"/>
      <c r="P73" s="71"/>
      <c r="Q73" s="71"/>
      <c r="R73" s="71"/>
      <c r="S73" s="71"/>
      <c r="T73" s="71"/>
      <c r="U73" s="71"/>
      <c r="V73" s="71"/>
      <c r="W73" s="71"/>
      <c r="X73" s="71"/>
      <c r="Y73" s="71"/>
      <c r="Z73" s="140"/>
      <c r="AA73" s="366" t="s">
        <v>23</v>
      </c>
      <c r="AB73" s="367"/>
      <c r="AC73" s="76" t="s">
        <v>23</v>
      </c>
      <c r="AD73" s="77" t="s">
        <v>23</v>
      </c>
      <c r="AE73" s="77" t="s">
        <v>23</v>
      </c>
      <c r="AF73" s="320" t="s">
        <v>23</v>
      </c>
      <c r="AG73" s="321"/>
      <c r="AH73" s="322"/>
      <c r="AI73" s="77"/>
      <c r="AJ73" s="79"/>
      <c r="AK73" s="79"/>
      <c r="AL73" s="80"/>
    </row>
    <row r="74" spans="2:43" ht="15" customHeight="1">
      <c r="B74" s="46"/>
      <c r="E74" s="145"/>
      <c r="F74" s="62"/>
      <c r="H74" s="56"/>
      <c r="I74" s="56"/>
      <c r="J74" s="56"/>
      <c r="K74" s="136" t="s">
        <v>231</v>
      </c>
      <c r="L74" s="121" t="s">
        <v>281</v>
      </c>
      <c r="M74" s="119"/>
      <c r="N74" s="119"/>
      <c r="O74" s="119"/>
      <c r="P74" s="119"/>
      <c r="Q74" s="119"/>
      <c r="R74" s="119"/>
      <c r="S74" s="119"/>
      <c r="T74" s="119"/>
      <c r="U74" s="119"/>
      <c r="V74" s="119"/>
      <c r="W74" s="119"/>
      <c r="X74" s="119"/>
      <c r="Y74" s="119"/>
      <c r="Z74" s="120"/>
      <c r="AA74" s="122"/>
      <c r="AB74" s="123"/>
      <c r="AC74" s="124"/>
      <c r="AD74" s="122"/>
      <c r="AE74" s="122"/>
      <c r="AF74" s="122"/>
      <c r="AG74" s="125"/>
      <c r="AH74" s="126"/>
      <c r="AI74" s="122"/>
      <c r="AJ74" s="125"/>
      <c r="AK74" s="125"/>
      <c r="AL74" s="138"/>
    </row>
    <row r="75" spans="2:43" ht="15" customHeight="1">
      <c r="B75" s="46"/>
      <c r="E75" s="145"/>
      <c r="F75" s="62"/>
      <c r="H75" s="56"/>
      <c r="I75" s="56"/>
      <c r="J75" s="56"/>
      <c r="K75" s="136" t="str">
        <f>IF($AP$11=5,"■","□")</f>
        <v>□</v>
      </c>
      <c r="L75" s="121" t="s">
        <v>280</v>
      </c>
      <c r="M75" s="151"/>
      <c r="N75" s="151"/>
      <c r="O75" s="151"/>
      <c r="P75" s="151"/>
      <c r="Q75" s="151"/>
      <c r="R75" s="151"/>
      <c r="S75" s="151"/>
      <c r="T75" s="151"/>
      <c r="U75" s="151"/>
      <c r="V75" s="151"/>
      <c r="W75" s="151"/>
      <c r="X75" s="151"/>
      <c r="Y75" s="151"/>
      <c r="Z75" s="152"/>
      <c r="AA75" s="77"/>
      <c r="AB75" s="110"/>
      <c r="AC75" s="76"/>
      <c r="AD75" s="77"/>
      <c r="AE75" s="77"/>
      <c r="AF75" s="77"/>
      <c r="AG75" s="79"/>
      <c r="AH75" s="111"/>
      <c r="AI75" s="77"/>
      <c r="AJ75" s="79"/>
      <c r="AK75" s="79"/>
      <c r="AL75" s="80"/>
    </row>
    <row r="76" spans="2:43" ht="13.5" customHeight="1">
      <c r="B76" s="46"/>
      <c r="E76" s="145"/>
      <c r="F76" s="62"/>
      <c r="H76" s="127"/>
      <c r="I76" s="127"/>
      <c r="J76" s="127"/>
      <c r="K76" s="345" t="s">
        <v>318</v>
      </c>
      <c r="L76" s="346"/>
      <c r="M76" s="346"/>
      <c r="N76" s="346"/>
      <c r="O76" s="346"/>
      <c r="P76" s="346"/>
      <c r="Q76" s="346"/>
      <c r="R76" s="346"/>
      <c r="S76" s="346"/>
      <c r="T76" s="346"/>
      <c r="U76" s="346"/>
      <c r="V76" s="346"/>
      <c r="W76" s="346"/>
      <c r="X76" s="346"/>
      <c r="Y76" s="346"/>
      <c r="Z76" s="347"/>
      <c r="AA76" s="57"/>
      <c r="AB76" s="131"/>
      <c r="AC76" s="59"/>
      <c r="AD76" s="57"/>
      <c r="AE76" s="57"/>
      <c r="AF76" s="57"/>
      <c r="AG76" s="58"/>
      <c r="AH76" s="60"/>
      <c r="AI76" s="57"/>
      <c r="AJ76" s="58"/>
      <c r="AK76" s="58"/>
      <c r="AL76" s="61"/>
    </row>
    <row r="77" spans="2:43" ht="13.5" customHeight="1">
      <c r="B77" s="46"/>
      <c r="E77" s="145"/>
      <c r="F77" s="62"/>
      <c r="H77" s="142"/>
      <c r="I77" s="142"/>
      <c r="J77" s="142"/>
      <c r="K77" s="348"/>
      <c r="L77" s="349"/>
      <c r="M77" s="349"/>
      <c r="N77" s="349"/>
      <c r="O77" s="349"/>
      <c r="P77" s="349"/>
      <c r="Q77" s="349"/>
      <c r="R77" s="349"/>
      <c r="S77" s="349"/>
      <c r="T77" s="349"/>
      <c r="U77" s="349"/>
      <c r="V77" s="349"/>
      <c r="W77" s="349"/>
      <c r="X77" s="349"/>
      <c r="Y77" s="349"/>
      <c r="Z77" s="350"/>
      <c r="AA77" s="31"/>
      <c r="AB77" s="143"/>
      <c r="AC77" s="107"/>
      <c r="AD77" s="31"/>
      <c r="AE77" s="31"/>
      <c r="AF77" s="31"/>
      <c r="AG77" s="32"/>
      <c r="AH77" s="33"/>
      <c r="AI77" s="31"/>
      <c r="AJ77" s="32"/>
      <c r="AK77" s="32"/>
      <c r="AL77" s="108"/>
    </row>
    <row r="78" spans="2:43" ht="15" customHeight="1">
      <c r="B78" s="46"/>
      <c r="E78" s="145"/>
      <c r="F78" s="62"/>
      <c r="H78" s="91"/>
      <c r="I78" s="90" t="str">
        <f>$AC$6</f>
        <v>□</v>
      </c>
      <c r="J78" s="91"/>
      <c r="K78" s="71" t="s">
        <v>282</v>
      </c>
      <c r="L78" s="71"/>
      <c r="M78" s="71"/>
      <c r="N78" s="72" t="str">
        <f>IF($AP$11=3,AQ78,"")</f>
        <v>※設置準備を含む</v>
      </c>
      <c r="O78" s="71"/>
      <c r="P78" s="71"/>
      <c r="Q78" s="71"/>
      <c r="R78" s="71"/>
      <c r="S78" s="71"/>
      <c r="T78" s="71"/>
      <c r="U78" s="71"/>
      <c r="V78" s="71"/>
      <c r="W78" s="71"/>
      <c r="X78" s="71"/>
      <c r="Y78" s="71"/>
      <c r="Z78" s="140"/>
      <c r="AA78" s="366" t="s">
        <v>23</v>
      </c>
      <c r="AB78" s="367"/>
      <c r="AC78" s="76" t="s">
        <v>23</v>
      </c>
      <c r="AD78" s="77" t="s">
        <v>23</v>
      </c>
      <c r="AE78" s="77" t="s">
        <v>23</v>
      </c>
      <c r="AF78" s="320" t="s">
        <v>23</v>
      </c>
      <c r="AG78" s="321"/>
      <c r="AH78" s="322"/>
      <c r="AI78" s="77"/>
      <c r="AJ78" s="79"/>
      <c r="AK78" s="79"/>
      <c r="AL78" s="80"/>
      <c r="AP78" s="117">
        <v>3</v>
      </c>
      <c r="AQ78" s="10" t="s">
        <v>286</v>
      </c>
    </row>
    <row r="79" spans="2:43" ht="15" customHeight="1">
      <c r="B79" s="46"/>
      <c r="E79" s="145"/>
      <c r="F79" s="62"/>
      <c r="H79" s="63"/>
      <c r="I79" s="63"/>
      <c r="J79" s="63"/>
      <c r="K79" s="141" t="s">
        <v>231</v>
      </c>
      <c r="L79" s="133" t="s">
        <v>283</v>
      </c>
      <c r="M79" s="132"/>
      <c r="N79" s="132"/>
      <c r="O79" s="132"/>
      <c r="P79" s="132"/>
      <c r="Q79" s="132"/>
      <c r="R79" s="132"/>
      <c r="S79" s="132"/>
      <c r="T79" s="132"/>
      <c r="U79" s="132"/>
      <c r="V79" s="132"/>
      <c r="W79" s="132"/>
      <c r="X79" s="132"/>
      <c r="Y79" s="132"/>
      <c r="Z79" s="134"/>
      <c r="AA79" s="64"/>
      <c r="AB79" s="69"/>
      <c r="AC79" s="66"/>
      <c r="AD79" s="64"/>
      <c r="AE79" s="64"/>
      <c r="AF79" s="64"/>
      <c r="AG79" s="65"/>
      <c r="AH79" s="68"/>
      <c r="AI79" s="64"/>
      <c r="AJ79" s="65"/>
      <c r="AK79" s="65"/>
      <c r="AL79" s="144"/>
    </row>
    <row r="80" spans="2:43" ht="15" customHeight="1">
      <c r="B80" s="46"/>
      <c r="E80" s="145"/>
      <c r="F80" s="62"/>
      <c r="H80" s="91"/>
      <c r="I80" s="90" t="str">
        <f>$AC$6</f>
        <v>□</v>
      </c>
      <c r="J80" s="91"/>
      <c r="K80" s="71" t="s">
        <v>284</v>
      </c>
      <c r="L80" s="71"/>
      <c r="M80" s="71"/>
      <c r="N80" s="72" t="str">
        <f>IF($AP$11=3,AQ80,"")</f>
        <v>※設置準備を含む</v>
      </c>
      <c r="O80" s="71"/>
      <c r="P80" s="71"/>
      <c r="Q80" s="71"/>
      <c r="R80" s="71"/>
      <c r="S80" s="71"/>
      <c r="T80" s="71"/>
      <c r="U80" s="71"/>
      <c r="V80" s="71"/>
      <c r="W80" s="71"/>
      <c r="X80" s="71"/>
      <c r="Y80" s="71"/>
      <c r="Z80" s="140"/>
      <c r="AA80" s="366" t="s">
        <v>23</v>
      </c>
      <c r="AB80" s="367"/>
      <c r="AC80" s="76" t="s">
        <v>23</v>
      </c>
      <c r="AD80" s="77" t="s">
        <v>23</v>
      </c>
      <c r="AE80" s="77" t="s">
        <v>23</v>
      </c>
      <c r="AF80" s="320" t="s">
        <v>23</v>
      </c>
      <c r="AG80" s="321"/>
      <c r="AH80" s="322"/>
      <c r="AI80" s="77"/>
      <c r="AJ80" s="79"/>
      <c r="AK80" s="79"/>
      <c r="AL80" s="80"/>
      <c r="AP80" s="117">
        <v>3</v>
      </c>
      <c r="AQ80" s="10" t="s">
        <v>286</v>
      </c>
    </row>
    <row r="81" spans="2:47" ht="15" customHeight="1">
      <c r="B81" s="46"/>
      <c r="E81" s="145"/>
      <c r="F81" s="62"/>
      <c r="H81" s="63"/>
      <c r="I81" s="63"/>
      <c r="J81" s="63"/>
      <c r="K81" s="141" t="s">
        <v>231</v>
      </c>
      <c r="L81" s="133" t="s">
        <v>285</v>
      </c>
      <c r="M81" s="132"/>
      <c r="N81" s="132"/>
      <c r="O81" s="132"/>
      <c r="P81" s="132"/>
      <c r="Q81" s="132"/>
      <c r="R81" s="132"/>
      <c r="S81" s="132"/>
      <c r="T81" s="132"/>
      <c r="U81" s="132"/>
      <c r="V81" s="132"/>
      <c r="W81" s="132"/>
      <c r="X81" s="132"/>
      <c r="Y81" s="132"/>
      <c r="Z81" s="134"/>
      <c r="AA81" s="64"/>
      <c r="AB81" s="69"/>
      <c r="AC81" s="66"/>
      <c r="AD81" s="64"/>
      <c r="AE81" s="64"/>
      <c r="AF81" s="64"/>
      <c r="AG81" s="65"/>
      <c r="AH81" s="68"/>
      <c r="AI81" s="64"/>
      <c r="AJ81" s="65"/>
      <c r="AK81" s="65"/>
      <c r="AL81" s="144"/>
    </row>
    <row r="82" spans="2:47" ht="15" customHeight="1">
      <c r="B82" s="46"/>
      <c r="E82" s="145"/>
      <c r="F82" s="62"/>
      <c r="H82" s="91"/>
      <c r="I82" s="90" t="str">
        <f>$AC$6</f>
        <v>□</v>
      </c>
      <c r="J82" s="91"/>
      <c r="K82" s="71" t="s">
        <v>287</v>
      </c>
      <c r="L82" s="71"/>
      <c r="M82" s="71"/>
      <c r="N82" s="71"/>
      <c r="O82" s="71"/>
      <c r="P82" s="71"/>
      <c r="Q82" s="71"/>
      <c r="R82" s="71"/>
      <c r="S82" s="71"/>
      <c r="T82" s="71"/>
      <c r="U82" s="71"/>
      <c r="V82" s="71"/>
      <c r="W82" s="71"/>
      <c r="X82" s="71"/>
      <c r="Y82" s="71"/>
      <c r="Z82" s="140"/>
      <c r="AA82" s="366" t="s">
        <v>23</v>
      </c>
      <c r="AB82" s="367"/>
      <c r="AC82" s="76" t="s">
        <v>23</v>
      </c>
      <c r="AD82" s="77" t="s">
        <v>23</v>
      </c>
      <c r="AE82" s="77" t="s">
        <v>23</v>
      </c>
      <c r="AF82" s="320" t="s">
        <v>23</v>
      </c>
      <c r="AG82" s="321"/>
      <c r="AH82" s="322"/>
      <c r="AI82" s="77"/>
      <c r="AJ82" s="79"/>
      <c r="AK82" s="79"/>
      <c r="AL82" s="80"/>
    </row>
    <row r="83" spans="2:47" ht="15" customHeight="1">
      <c r="B83" s="46"/>
      <c r="E83" s="145"/>
      <c r="F83" s="62"/>
      <c r="H83" s="91"/>
      <c r="I83" s="91"/>
      <c r="J83" s="91"/>
      <c r="K83" s="72" t="s">
        <v>289</v>
      </c>
      <c r="L83" s="71"/>
      <c r="M83" s="71"/>
      <c r="N83" s="71"/>
      <c r="O83" s="71"/>
      <c r="P83" s="71"/>
      <c r="Q83" s="71"/>
      <c r="R83" s="71"/>
      <c r="S83" s="71"/>
      <c r="T83" s="71"/>
      <c r="U83" s="71"/>
      <c r="V83" s="71"/>
      <c r="W83" s="71"/>
      <c r="X83" s="71"/>
      <c r="Y83" s="71"/>
      <c r="Z83" s="140"/>
      <c r="AA83" s="77"/>
      <c r="AB83" s="110"/>
      <c r="AC83" s="76"/>
      <c r="AD83" s="77"/>
      <c r="AE83" s="77"/>
      <c r="AF83" s="77"/>
      <c r="AG83" s="79"/>
      <c r="AH83" s="111"/>
      <c r="AI83" s="77"/>
      <c r="AJ83" s="79"/>
      <c r="AK83" s="79"/>
      <c r="AL83" s="80"/>
    </row>
    <row r="84" spans="2:47" ht="15" customHeight="1">
      <c r="B84" s="46"/>
      <c r="E84" s="145"/>
      <c r="F84" s="62"/>
      <c r="H84" s="91"/>
      <c r="I84" s="91"/>
      <c r="J84" s="91"/>
      <c r="K84" s="136" t="s">
        <v>231</v>
      </c>
      <c r="L84" s="121" t="s">
        <v>288</v>
      </c>
      <c r="M84" s="71"/>
      <c r="N84" s="71"/>
      <c r="O84" s="71"/>
      <c r="P84" s="71"/>
      <c r="Q84" s="72" t="s">
        <v>292</v>
      </c>
      <c r="R84" s="71"/>
      <c r="S84" s="71"/>
      <c r="T84" s="71"/>
      <c r="U84" s="71"/>
      <c r="V84" s="71"/>
      <c r="W84" s="71"/>
      <c r="X84" s="71"/>
      <c r="Y84" s="71"/>
      <c r="Z84" s="140"/>
      <c r="AA84" s="77"/>
      <c r="AB84" s="110"/>
      <c r="AC84" s="76"/>
      <c r="AD84" s="77"/>
      <c r="AE84" s="77"/>
      <c r="AF84" s="77"/>
      <c r="AG84" s="79"/>
      <c r="AH84" s="111"/>
      <c r="AI84" s="77"/>
      <c r="AJ84" s="79"/>
      <c r="AK84" s="79"/>
      <c r="AL84" s="80"/>
    </row>
    <row r="85" spans="2:47" ht="15" customHeight="1">
      <c r="B85" s="46"/>
      <c r="E85" s="145"/>
      <c r="F85" s="62"/>
      <c r="H85" s="91"/>
      <c r="I85" s="91"/>
      <c r="J85" s="91"/>
      <c r="K85" s="136" t="s">
        <v>231</v>
      </c>
      <c r="L85" s="121" t="s">
        <v>290</v>
      </c>
      <c r="M85" s="71"/>
      <c r="N85" s="71"/>
      <c r="O85" s="71"/>
      <c r="P85" s="71"/>
      <c r="Q85" s="72" t="s">
        <v>293</v>
      </c>
      <c r="R85" s="71"/>
      <c r="S85" s="71"/>
      <c r="T85" s="71"/>
      <c r="U85" s="71"/>
      <c r="V85" s="71"/>
      <c r="W85" s="71"/>
      <c r="X85" s="71"/>
      <c r="Y85" s="71"/>
      <c r="Z85" s="140"/>
      <c r="AA85" s="77"/>
      <c r="AB85" s="110"/>
      <c r="AC85" s="76"/>
      <c r="AD85" s="77"/>
      <c r="AE85" s="77"/>
      <c r="AF85" s="77"/>
      <c r="AG85" s="79"/>
      <c r="AH85" s="111"/>
      <c r="AI85" s="77"/>
      <c r="AJ85" s="79"/>
      <c r="AK85" s="79"/>
      <c r="AL85" s="80"/>
    </row>
    <row r="86" spans="2:47" ht="15" customHeight="1">
      <c r="B86" s="86"/>
      <c r="C86" s="29"/>
      <c r="D86" s="29"/>
      <c r="E86" s="146"/>
      <c r="F86" s="28"/>
      <c r="G86" s="29"/>
      <c r="H86" s="63"/>
      <c r="I86" s="63"/>
      <c r="J86" s="63"/>
      <c r="K86" s="141" t="s">
        <v>231</v>
      </c>
      <c r="L86" s="133" t="s">
        <v>291</v>
      </c>
      <c r="M86" s="132"/>
      <c r="N86" s="132"/>
      <c r="O86" s="132"/>
      <c r="P86" s="132"/>
      <c r="Q86" s="133" t="s">
        <v>292</v>
      </c>
      <c r="R86" s="132"/>
      <c r="S86" s="132"/>
      <c r="T86" s="132"/>
      <c r="U86" s="132"/>
      <c r="V86" s="132"/>
      <c r="W86" s="132"/>
      <c r="X86" s="132"/>
      <c r="Y86" s="132"/>
      <c r="Z86" s="134"/>
      <c r="AA86" s="64"/>
      <c r="AB86" s="69"/>
      <c r="AC86" s="66"/>
      <c r="AD86" s="64"/>
      <c r="AE86" s="64"/>
      <c r="AF86" s="64"/>
      <c r="AG86" s="65"/>
      <c r="AH86" s="68"/>
      <c r="AI86" s="64"/>
      <c r="AJ86" s="65"/>
      <c r="AK86" s="65"/>
      <c r="AL86" s="144"/>
    </row>
    <row r="87" spans="2:47" ht="15" customHeight="1">
      <c r="B87" s="46" t="s">
        <v>294</v>
      </c>
      <c r="E87" s="145"/>
      <c r="F87" s="4" t="s">
        <v>7</v>
      </c>
      <c r="G87" s="8" t="s">
        <v>21</v>
      </c>
      <c r="H87" s="91"/>
      <c r="I87" s="116" t="str">
        <f>$AC$6</f>
        <v>□</v>
      </c>
      <c r="J87" s="91"/>
      <c r="K87" s="71" t="s">
        <v>297</v>
      </c>
      <c r="L87" s="71"/>
      <c r="M87" s="71"/>
      <c r="N87" s="71"/>
      <c r="O87" s="71"/>
      <c r="P87" s="71"/>
      <c r="Q87" s="71"/>
      <c r="R87" s="71"/>
      <c r="S87" s="71"/>
      <c r="T87" s="71"/>
      <c r="U87" s="71"/>
      <c r="V87" s="71"/>
      <c r="W87" s="71"/>
      <c r="X87" s="71"/>
      <c r="Y87" s="71"/>
      <c r="Z87" s="140"/>
      <c r="AA87" s="366" t="s">
        <v>23</v>
      </c>
      <c r="AB87" s="367"/>
      <c r="AC87" s="76" t="s">
        <v>23</v>
      </c>
      <c r="AD87" s="77" t="s">
        <v>23</v>
      </c>
      <c r="AE87" s="77" t="s">
        <v>23</v>
      </c>
      <c r="AF87" s="320" t="s">
        <v>23</v>
      </c>
      <c r="AG87" s="321"/>
      <c r="AH87" s="322"/>
      <c r="AI87" s="77"/>
      <c r="AJ87" s="79"/>
      <c r="AK87" s="79"/>
      <c r="AL87" s="80"/>
      <c r="AP87" s="271" t="s">
        <v>300</v>
      </c>
      <c r="AQ87" s="273"/>
      <c r="AR87" s="271">
        <v>780</v>
      </c>
      <c r="AS87" s="273"/>
      <c r="AT87" s="271">
        <v>750</v>
      </c>
      <c r="AU87" s="273"/>
    </row>
    <row r="88" spans="2:47" ht="15" customHeight="1">
      <c r="B88" s="46" t="s">
        <v>295</v>
      </c>
      <c r="E88" s="145"/>
      <c r="F88" s="4" t="s">
        <v>7</v>
      </c>
      <c r="G88" s="8" t="s">
        <v>25</v>
      </c>
      <c r="H88" s="91"/>
      <c r="I88" s="91"/>
      <c r="J88" s="91"/>
      <c r="K88" s="136" t="s">
        <v>231</v>
      </c>
      <c r="L88" s="72" t="s">
        <v>298</v>
      </c>
      <c r="M88" s="72"/>
      <c r="N88" s="72"/>
      <c r="O88" s="72"/>
      <c r="P88" s="72"/>
      <c r="Q88" s="72" t="s">
        <v>190</v>
      </c>
      <c r="R88" s="344">
        <f>IF($AP$11=0,"",IF($AP$11&lt;=4,AR87,AR88))</f>
        <v>780</v>
      </c>
      <c r="S88" s="344"/>
      <c r="T88" s="72" t="s">
        <v>233</v>
      </c>
      <c r="U88" s="72" t="s">
        <v>313</v>
      </c>
      <c r="V88" s="72"/>
      <c r="W88" s="72"/>
      <c r="X88" s="72"/>
      <c r="Y88" s="72"/>
      <c r="Z88" s="135"/>
      <c r="AA88" s="77"/>
      <c r="AB88" s="110"/>
      <c r="AC88" s="76"/>
      <c r="AD88" s="77"/>
      <c r="AE88" s="77"/>
      <c r="AF88" s="77"/>
      <c r="AG88" s="79"/>
      <c r="AH88" s="111"/>
      <c r="AI88" s="122" t="s">
        <v>190</v>
      </c>
      <c r="AJ88" s="125"/>
      <c r="AK88" s="125"/>
      <c r="AL88" s="138" t="s">
        <v>191</v>
      </c>
      <c r="AP88" s="271">
        <v>5</v>
      </c>
      <c r="AQ88" s="273"/>
      <c r="AR88" s="271">
        <v>850</v>
      </c>
      <c r="AS88" s="273"/>
      <c r="AT88" s="271">
        <v>800</v>
      </c>
      <c r="AU88" s="273"/>
    </row>
    <row r="89" spans="2:47" ht="15" customHeight="1">
      <c r="B89" s="46" t="s">
        <v>296</v>
      </c>
      <c r="E89" s="145"/>
      <c r="F89" s="62"/>
      <c r="H89" s="63"/>
      <c r="I89" s="63"/>
      <c r="J89" s="63"/>
      <c r="K89" s="133"/>
      <c r="L89" s="133" t="s">
        <v>299</v>
      </c>
      <c r="M89" s="133"/>
      <c r="N89" s="133"/>
      <c r="O89" s="133"/>
      <c r="P89" s="133"/>
      <c r="Q89" s="133" t="s">
        <v>190</v>
      </c>
      <c r="R89" s="343">
        <f>IF($AP$11=0,"",IF($AP$11&lt;=4,AT87,AT88))</f>
        <v>750</v>
      </c>
      <c r="S89" s="343"/>
      <c r="T89" s="72" t="s">
        <v>233</v>
      </c>
      <c r="U89" s="72" t="s">
        <v>313</v>
      </c>
      <c r="V89" s="72"/>
      <c r="W89" s="133"/>
      <c r="X89" s="133"/>
      <c r="Y89" s="133"/>
      <c r="Z89" s="139"/>
      <c r="AA89" s="64"/>
      <c r="AB89" s="69"/>
      <c r="AC89" s="66"/>
      <c r="AD89" s="64"/>
      <c r="AE89" s="64"/>
      <c r="AF89" s="64"/>
      <c r="AG89" s="65"/>
      <c r="AH89" s="68"/>
      <c r="AI89" s="64"/>
      <c r="AJ89" s="65"/>
      <c r="AK89" s="65"/>
      <c r="AL89" s="144"/>
    </row>
    <row r="90" spans="2:47" ht="15" customHeight="1">
      <c r="B90" s="46"/>
      <c r="E90" s="145"/>
      <c r="F90" s="62"/>
      <c r="H90" s="91"/>
      <c r="I90" s="116" t="str">
        <f>$AC$6</f>
        <v>□</v>
      </c>
      <c r="J90" s="153"/>
      <c r="K90" s="154" t="s">
        <v>282</v>
      </c>
      <c r="L90" s="154"/>
      <c r="M90" s="154"/>
      <c r="N90" s="154"/>
      <c r="O90" s="154"/>
      <c r="P90" s="154"/>
      <c r="Q90" s="154"/>
      <c r="R90" s="154"/>
      <c r="S90" s="154"/>
      <c r="T90" s="154"/>
      <c r="U90" s="154"/>
      <c r="V90" s="154"/>
      <c r="W90" s="154"/>
      <c r="X90" s="154"/>
      <c r="Y90" s="154"/>
      <c r="Z90" s="155"/>
      <c r="AA90" s="364" t="s">
        <v>23</v>
      </c>
      <c r="AB90" s="365"/>
      <c r="AC90" s="105" t="s">
        <v>23</v>
      </c>
      <c r="AD90" s="75" t="s">
        <v>23</v>
      </c>
      <c r="AE90" s="75" t="s">
        <v>23</v>
      </c>
      <c r="AF90" s="218" t="s">
        <v>23</v>
      </c>
      <c r="AG90" s="301"/>
      <c r="AH90" s="302"/>
      <c r="AI90" s="75"/>
      <c r="AJ90" s="78"/>
      <c r="AK90" s="78"/>
      <c r="AL90" s="106"/>
      <c r="AP90" s="271" t="s">
        <v>300</v>
      </c>
      <c r="AQ90" s="273"/>
      <c r="AR90" s="271">
        <v>4</v>
      </c>
      <c r="AS90" s="273"/>
    </row>
    <row r="91" spans="2:47" ht="15" customHeight="1" thickBot="1">
      <c r="B91" s="46"/>
      <c r="E91" s="145"/>
      <c r="F91" s="62"/>
      <c r="H91" s="63"/>
      <c r="I91" s="63"/>
      <c r="J91" s="63"/>
      <c r="K91" s="141" t="s">
        <v>231</v>
      </c>
      <c r="L91" s="133" t="s">
        <v>298</v>
      </c>
      <c r="M91" s="133"/>
      <c r="N91" s="133"/>
      <c r="O91" s="133"/>
      <c r="P91" s="133"/>
      <c r="Q91" s="133" t="s">
        <v>190</v>
      </c>
      <c r="R91" s="343">
        <f>IF($AP$11=0,"",IF($AP$11&lt;=4,AP91,AR91))</f>
        <v>750</v>
      </c>
      <c r="S91" s="343"/>
      <c r="T91" s="133" t="s">
        <v>233</v>
      </c>
      <c r="U91" s="133" t="s">
        <v>313</v>
      </c>
      <c r="V91" s="133"/>
      <c r="W91" s="133"/>
      <c r="X91" s="133"/>
      <c r="Y91" s="133"/>
      <c r="Z91" s="139"/>
      <c r="AA91" s="64"/>
      <c r="AB91" s="69"/>
      <c r="AC91" s="66"/>
      <c r="AD91" s="64"/>
      <c r="AE91" s="64"/>
      <c r="AF91" s="64"/>
      <c r="AG91" s="65"/>
      <c r="AH91" s="68"/>
      <c r="AI91" s="64" t="s">
        <v>190</v>
      </c>
      <c r="AJ91" s="65"/>
      <c r="AK91" s="65"/>
      <c r="AL91" s="144" t="s">
        <v>191</v>
      </c>
      <c r="AP91" s="266">
        <v>750</v>
      </c>
      <c r="AQ91" s="254"/>
      <c r="AR91" s="357">
        <v>800</v>
      </c>
      <c r="AS91" s="358"/>
      <c r="AT91" s="94"/>
      <c r="AU91" s="94"/>
    </row>
    <row r="92" spans="2:47" ht="15" customHeight="1">
      <c r="B92" s="46"/>
      <c r="E92" s="145"/>
      <c r="F92" s="62"/>
      <c r="H92" s="91"/>
      <c r="I92" s="90" t="str">
        <f>$AC$6</f>
        <v>□</v>
      </c>
      <c r="J92" s="91"/>
      <c r="K92" s="71" t="s">
        <v>301</v>
      </c>
      <c r="L92" s="71"/>
      <c r="M92" s="71"/>
      <c r="N92" s="71"/>
      <c r="O92" s="71"/>
      <c r="P92" s="71"/>
      <c r="Q92" s="71"/>
      <c r="R92" s="71"/>
      <c r="S92" s="71"/>
      <c r="T92" s="71"/>
      <c r="U92" s="71"/>
      <c r="V92" s="71"/>
      <c r="W92" s="71"/>
      <c r="X92" s="71"/>
      <c r="Y92" s="71"/>
      <c r="Z92" s="140"/>
      <c r="AA92" s="366" t="s">
        <v>23</v>
      </c>
      <c r="AB92" s="367"/>
      <c r="AC92" s="76" t="s">
        <v>23</v>
      </c>
      <c r="AD92" s="77" t="s">
        <v>23</v>
      </c>
      <c r="AE92" s="77" t="s">
        <v>23</v>
      </c>
      <c r="AF92" s="320" t="s">
        <v>23</v>
      </c>
      <c r="AG92" s="321"/>
      <c r="AH92" s="322"/>
      <c r="AI92" s="77"/>
      <c r="AJ92" s="79"/>
      <c r="AK92" s="79"/>
      <c r="AL92" s="80"/>
      <c r="AP92" s="354">
        <v>3</v>
      </c>
      <c r="AQ92" s="355"/>
      <c r="AR92" s="354">
        <v>4</v>
      </c>
      <c r="AS92" s="355"/>
      <c r="AT92" s="354">
        <v>5</v>
      </c>
      <c r="AU92" s="355"/>
    </row>
    <row r="93" spans="2:47" ht="15" customHeight="1">
      <c r="B93" s="46"/>
      <c r="E93" s="145"/>
      <c r="F93" s="62"/>
      <c r="H93" s="63"/>
      <c r="I93" s="63"/>
      <c r="J93" s="63"/>
      <c r="K93" s="141" t="s">
        <v>231</v>
      </c>
      <c r="L93" s="133" t="s">
        <v>298</v>
      </c>
      <c r="M93" s="133"/>
      <c r="N93" s="133"/>
      <c r="O93" s="133"/>
      <c r="P93" s="133"/>
      <c r="Q93" s="133" t="s">
        <v>190</v>
      </c>
      <c r="R93" s="343">
        <f>IF($AP$11=0,"",HLOOKUP($AP$11,AP92:AU93,2))</f>
        <v>600</v>
      </c>
      <c r="S93" s="343"/>
      <c r="T93" s="72" t="s">
        <v>233</v>
      </c>
      <c r="U93" s="72" t="s">
        <v>313</v>
      </c>
      <c r="V93" s="72"/>
      <c r="W93" s="133"/>
      <c r="X93" s="132"/>
      <c r="Y93" s="132"/>
      <c r="Z93" s="134"/>
      <c r="AA93" s="64"/>
      <c r="AB93" s="69"/>
      <c r="AC93" s="66"/>
      <c r="AD93" s="64"/>
      <c r="AE93" s="64"/>
      <c r="AF93" s="64"/>
      <c r="AG93" s="65"/>
      <c r="AH93" s="68"/>
      <c r="AI93" s="64" t="s">
        <v>190</v>
      </c>
      <c r="AJ93" s="65"/>
      <c r="AK93" s="65"/>
      <c r="AL93" s="144" t="s">
        <v>191</v>
      </c>
      <c r="AP93" s="354">
        <v>600</v>
      </c>
      <c r="AQ93" s="355"/>
      <c r="AR93" s="271">
        <v>650</v>
      </c>
      <c r="AS93" s="273"/>
      <c r="AT93" s="271">
        <v>800</v>
      </c>
      <c r="AU93" s="273"/>
    </row>
    <row r="94" spans="2:47" ht="15" customHeight="1">
      <c r="B94" s="46"/>
      <c r="E94" s="145"/>
      <c r="F94" s="62"/>
      <c r="H94" s="91"/>
      <c r="I94" s="90" t="str">
        <f>$AC$6</f>
        <v>□</v>
      </c>
      <c r="J94" s="91"/>
      <c r="K94" s="154" t="s">
        <v>302</v>
      </c>
      <c r="L94" s="154"/>
      <c r="M94" s="154"/>
      <c r="N94" s="154"/>
      <c r="O94" s="154"/>
      <c r="P94" s="154"/>
      <c r="Q94" s="154"/>
      <c r="R94" s="154"/>
      <c r="S94" s="154"/>
      <c r="T94" s="154"/>
      <c r="U94" s="154"/>
      <c r="V94" s="154"/>
      <c r="W94" s="154"/>
      <c r="X94" s="154"/>
      <c r="Y94" s="154"/>
      <c r="Z94" s="155"/>
      <c r="AA94" s="366" t="s">
        <v>23</v>
      </c>
      <c r="AB94" s="367"/>
      <c r="AC94" s="76" t="s">
        <v>23</v>
      </c>
      <c r="AD94" s="77" t="s">
        <v>23</v>
      </c>
      <c r="AE94" s="77" t="s">
        <v>23</v>
      </c>
      <c r="AF94" s="320" t="s">
        <v>23</v>
      </c>
      <c r="AG94" s="321"/>
      <c r="AH94" s="322"/>
      <c r="AI94" s="75"/>
      <c r="AJ94" s="78"/>
      <c r="AK94" s="78"/>
      <c r="AL94" s="106"/>
    </row>
    <row r="95" spans="2:47" ht="15" customHeight="1">
      <c r="B95" s="46"/>
      <c r="E95" s="145"/>
      <c r="F95" s="62"/>
      <c r="H95" s="56"/>
      <c r="I95" s="56"/>
      <c r="J95" s="56"/>
      <c r="K95" s="136" t="s">
        <v>231</v>
      </c>
      <c r="L95" s="121" t="s">
        <v>303</v>
      </c>
      <c r="M95" s="121"/>
      <c r="N95" s="121"/>
      <c r="O95" s="121"/>
      <c r="P95" s="121"/>
      <c r="Q95" s="121" t="s">
        <v>190</v>
      </c>
      <c r="R95" s="344">
        <f>R91</f>
        <v>750</v>
      </c>
      <c r="S95" s="344"/>
      <c r="T95" s="72" t="s">
        <v>233</v>
      </c>
      <c r="U95" s="72" t="s">
        <v>313</v>
      </c>
      <c r="V95" s="72"/>
      <c r="W95" s="121"/>
      <c r="X95" s="72" t="s">
        <v>304</v>
      </c>
      <c r="Y95" s="121"/>
      <c r="Z95" s="137"/>
      <c r="AA95" s="122"/>
      <c r="AB95" s="123"/>
      <c r="AC95" s="124"/>
      <c r="AD95" s="122"/>
      <c r="AE95" s="122"/>
      <c r="AF95" s="122"/>
      <c r="AG95" s="125"/>
      <c r="AH95" s="126"/>
      <c r="AI95" s="122" t="s">
        <v>190</v>
      </c>
      <c r="AJ95" s="125"/>
      <c r="AK95" s="125"/>
      <c r="AL95" s="138" t="s">
        <v>191</v>
      </c>
      <c r="AP95" s="271">
        <v>3</v>
      </c>
      <c r="AQ95" s="273"/>
      <c r="AR95" s="10" t="s">
        <v>306</v>
      </c>
    </row>
    <row r="96" spans="2:47" ht="15" customHeight="1" thickBot="1">
      <c r="B96" s="86"/>
      <c r="C96" s="29"/>
      <c r="D96" s="29"/>
      <c r="E96" s="146"/>
      <c r="F96" s="28"/>
      <c r="G96" s="29"/>
      <c r="H96" s="63"/>
      <c r="I96" s="63"/>
      <c r="J96" s="63"/>
      <c r="K96" s="133" t="str">
        <f>" ※4 "&amp; IF($AP$11&gt;=4,AR96,AR95)&amp;"により確保できれば可"</f>
        <v xml:space="preserve"> ※4 軽微な改造により確保できれば可</v>
      </c>
      <c r="L96" s="29"/>
      <c r="M96" s="132"/>
      <c r="N96" s="132"/>
      <c r="O96" s="132"/>
      <c r="P96" s="132"/>
      <c r="Q96" s="132"/>
      <c r="R96" s="132"/>
      <c r="S96" s="132"/>
      <c r="T96" s="132"/>
      <c r="U96" s="132"/>
      <c r="V96" s="132"/>
      <c r="W96" s="132"/>
      <c r="X96" s="132"/>
      <c r="Y96" s="132"/>
      <c r="Z96" s="134"/>
      <c r="AA96" s="64"/>
      <c r="AB96" s="69"/>
      <c r="AC96" s="66"/>
      <c r="AD96" s="64"/>
      <c r="AE96" s="64"/>
      <c r="AF96" s="64"/>
      <c r="AG96" s="65"/>
      <c r="AH96" s="68"/>
      <c r="AI96" s="64"/>
      <c r="AJ96" s="65"/>
      <c r="AK96" s="65"/>
      <c r="AL96" s="144"/>
      <c r="AP96" s="357" t="s">
        <v>305</v>
      </c>
      <c r="AQ96" s="358"/>
      <c r="AR96" s="149" t="s">
        <v>307</v>
      </c>
      <c r="AS96" s="94"/>
      <c r="AT96" s="94"/>
      <c r="AU96" s="94"/>
    </row>
    <row r="97" spans="2:47" ht="15" customHeight="1">
      <c r="B97" s="46" t="s">
        <v>308</v>
      </c>
      <c r="E97" s="145"/>
      <c r="F97" s="4" t="s">
        <v>7</v>
      </c>
      <c r="G97" s="8" t="s">
        <v>21</v>
      </c>
      <c r="H97" s="91"/>
      <c r="I97" s="90" t="str">
        <f>$AC$6</f>
        <v>□</v>
      </c>
      <c r="J97" s="91"/>
      <c r="K97" s="71" t="s">
        <v>310</v>
      </c>
      <c r="L97" s="71"/>
      <c r="M97" s="71"/>
      <c r="N97" s="71"/>
      <c r="O97" s="71"/>
      <c r="P97" s="71"/>
      <c r="Q97" s="71"/>
      <c r="R97" s="71"/>
      <c r="S97" s="71"/>
      <c r="T97" s="71"/>
      <c r="U97" s="71"/>
      <c r="V97" s="71"/>
      <c r="W97" s="71"/>
      <c r="X97" s="71"/>
      <c r="Y97" s="71"/>
      <c r="Z97" s="140"/>
      <c r="AA97" s="366" t="s">
        <v>23</v>
      </c>
      <c r="AB97" s="367"/>
      <c r="AC97" s="76" t="s">
        <v>23</v>
      </c>
      <c r="AD97" s="77" t="s">
        <v>23</v>
      </c>
      <c r="AE97" s="77" t="s">
        <v>23</v>
      </c>
      <c r="AF97" s="320" t="s">
        <v>23</v>
      </c>
      <c r="AG97" s="321"/>
      <c r="AH97" s="322"/>
      <c r="AI97" s="75"/>
      <c r="AJ97" s="78"/>
      <c r="AK97" s="78"/>
      <c r="AL97" s="106"/>
      <c r="AP97" s="271">
        <v>3</v>
      </c>
      <c r="AQ97" s="273"/>
      <c r="AR97" s="354">
        <v>1300</v>
      </c>
      <c r="AS97" s="355"/>
      <c r="AT97" s="351">
        <v>2</v>
      </c>
      <c r="AU97" s="352"/>
    </row>
    <row r="98" spans="2:47" ht="15" customHeight="1">
      <c r="B98" s="46" t="s">
        <v>309</v>
      </c>
      <c r="E98" s="145"/>
      <c r="F98" s="4" t="s">
        <v>7</v>
      </c>
      <c r="G98" s="8" t="s">
        <v>25</v>
      </c>
      <c r="H98" s="91"/>
      <c r="I98" s="91"/>
      <c r="J98" s="91"/>
      <c r="K98" s="136" t="s">
        <v>231</v>
      </c>
      <c r="L98" s="72" t="s">
        <v>311</v>
      </c>
      <c r="M98" s="72"/>
      <c r="N98" s="72"/>
      <c r="O98" s="72"/>
      <c r="P98" s="72"/>
      <c r="Q98" s="72" t="s">
        <v>190</v>
      </c>
      <c r="R98" s="356">
        <f>IF($AP$11=0,"",IF($AP$11&gt;=4,AR98,AR97))</f>
        <v>1300</v>
      </c>
      <c r="S98" s="356"/>
      <c r="T98" s="72" t="s">
        <v>233</v>
      </c>
      <c r="U98" s="72" t="s">
        <v>313</v>
      </c>
      <c r="V98" s="72"/>
      <c r="W98" s="72"/>
      <c r="X98" s="71"/>
      <c r="Y98" s="71"/>
      <c r="Z98" s="140"/>
      <c r="AA98" s="122"/>
      <c r="AB98" s="123"/>
      <c r="AC98" s="124"/>
      <c r="AD98" s="122"/>
      <c r="AE98" s="122"/>
      <c r="AF98" s="122"/>
      <c r="AG98" s="125"/>
      <c r="AH98" s="126"/>
      <c r="AI98" s="122" t="s">
        <v>190</v>
      </c>
      <c r="AJ98" s="125"/>
      <c r="AK98" s="125"/>
      <c r="AL98" s="138" t="s">
        <v>191</v>
      </c>
      <c r="AP98" s="360" t="s">
        <v>305</v>
      </c>
      <c r="AQ98" s="360"/>
      <c r="AR98" s="360">
        <v>1400</v>
      </c>
      <c r="AS98" s="360"/>
      <c r="AT98" s="353">
        <v>2.5</v>
      </c>
      <c r="AU98" s="353"/>
    </row>
    <row r="99" spans="2:47" ht="15" customHeight="1">
      <c r="B99" s="46"/>
      <c r="E99" s="145"/>
      <c r="F99" s="62"/>
      <c r="H99" s="63"/>
      <c r="I99" s="63"/>
      <c r="J99" s="63"/>
      <c r="K99" s="141" t="s">
        <v>231</v>
      </c>
      <c r="L99" s="133" t="s">
        <v>312</v>
      </c>
      <c r="M99" s="133"/>
      <c r="N99" s="133"/>
      <c r="O99" s="133"/>
      <c r="P99" s="133"/>
      <c r="Q99" s="133" t="s">
        <v>190</v>
      </c>
      <c r="R99" s="359">
        <f>IF($AP$11=0,"",IF($AP$11&gt;=4,AT98,AT97))</f>
        <v>2</v>
      </c>
      <c r="S99" s="359"/>
      <c r="T99" s="133" t="s">
        <v>314</v>
      </c>
      <c r="U99" s="133" t="s">
        <v>313</v>
      </c>
      <c r="V99" s="133"/>
      <c r="W99" s="133"/>
      <c r="X99" s="132"/>
      <c r="Y99" s="132"/>
      <c r="Z99" s="134"/>
      <c r="AA99" s="64"/>
      <c r="AB99" s="69"/>
      <c r="AC99" s="66"/>
      <c r="AD99" s="64"/>
      <c r="AE99" s="64"/>
      <c r="AF99" s="64"/>
      <c r="AG99" s="65"/>
      <c r="AH99" s="68"/>
      <c r="AI99" s="64"/>
      <c r="AJ99" s="65"/>
      <c r="AK99" s="65"/>
      <c r="AL99" s="144"/>
    </row>
    <row r="100" spans="2:47" ht="15" customHeight="1">
      <c r="B100" s="46"/>
      <c r="E100" s="145"/>
      <c r="F100" s="62"/>
      <c r="H100" s="91"/>
      <c r="I100" s="90" t="str">
        <f>$AC$6</f>
        <v>□</v>
      </c>
      <c r="J100" s="91"/>
      <c r="K100" s="71" t="s">
        <v>55</v>
      </c>
      <c r="L100" s="71"/>
      <c r="M100" s="156" t="str">
        <f>"※ "&amp; IF($AP$11&lt;=4,AU101,AU102)&amp;"により確保できれば可"</f>
        <v>※ 軽微な改造により確保できれば可</v>
      </c>
      <c r="N100" s="71"/>
      <c r="O100" s="71"/>
      <c r="P100" s="71"/>
      <c r="Q100" s="71"/>
      <c r="R100" s="71"/>
      <c r="S100" s="71"/>
      <c r="T100" s="71"/>
      <c r="U100" s="71"/>
      <c r="V100" s="71"/>
      <c r="W100" s="71"/>
      <c r="X100" s="71"/>
      <c r="Y100" s="71"/>
      <c r="Z100" s="140"/>
      <c r="AA100" s="366" t="s">
        <v>23</v>
      </c>
      <c r="AB100" s="367"/>
      <c r="AC100" s="76" t="s">
        <v>23</v>
      </c>
      <c r="AD100" s="77" t="s">
        <v>23</v>
      </c>
      <c r="AE100" s="77" t="s">
        <v>23</v>
      </c>
      <c r="AF100" s="320" t="s">
        <v>23</v>
      </c>
      <c r="AG100" s="321"/>
      <c r="AH100" s="322"/>
      <c r="AI100" s="75"/>
      <c r="AJ100" s="78"/>
      <c r="AK100" s="78"/>
      <c r="AL100" s="106"/>
      <c r="AP100" s="117">
        <v>3</v>
      </c>
      <c r="AQ100" s="271" t="s">
        <v>315</v>
      </c>
      <c r="AR100" s="273"/>
      <c r="AS100" s="271">
        <v>1300</v>
      </c>
      <c r="AT100" s="273"/>
      <c r="AU100" s="10" t="s">
        <v>306</v>
      </c>
    </row>
    <row r="101" spans="2:47" ht="15" customHeight="1">
      <c r="B101" s="46"/>
      <c r="E101" s="145"/>
      <c r="F101" s="62"/>
      <c r="H101" s="91"/>
      <c r="I101" s="91"/>
      <c r="J101" s="91"/>
      <c r="K101" s="136" t="str">
        <f>IF($AP$11&gt;=4,"■","□")</f>
        <v>□</v>
      </c>
      <c r="L101" s="72" t="s">
        <v>311</v>
      </c>
      <c r="M101" s="71"/>
      <c r="N101" s="71"/>
      <c r="O101" s="71"/>
      <c r="P101" s="71"/>
      <c r="Q101" s="72" t="s">
        <v>190</v>
      </c>
      <c r="R101" s="356" t="str">
        <f>IF($AP$11=0,"",VLOOKUP($AP$11,AP100:AR102,2))</f>
        <v>-</v>
      </c>
      <c r="S101" s="356"/>
      <c r="T101" s="72" t="s">
        <v>233</v>
      </c>
      <c r="U101" s="72" t="s">
        <v>313</v>
      </c>
      <c r="V101" s="72"/>
      <c r="W101" s="72"/>
      <c r="X101" s="72" t="str">
        <f>IF($AP$11=5,"※6","")</f>
        <v/>
      </c>
      <c r="Y101" s="71"/>
      <c r="Z101" s="140"/>
      <c r="AA101" s="122"/>
      <c r="AB101" s="123"/>
      <c r="AC101" s="124"/>
      <c r="AD101" s="122"/>
      <c r="AE101" s="122"/>
      <c r="AF101" s="122"/>
      <c r="AG101" s="125"/>
      <c r="AH101" s="126"/>
      <c r="AI101" s="122" t="s">
        <v>190</v>
      </c>
      <c r="AJ101" s="125"/>
      <c r="AK101" s="125"/>
      <c r="AL101" s="138" t="s">
        <v>191</v>
      </c>
      <c r="AP101" s="117">
        <v>4</v>
      </c>
      <c r="AQ101" s="271">
        <v>1100</v>
      </c>
      <c r="AR101" s="273"/>
      <c r="AS101" s="271">
        <v>1300</v>
      </c>
      <c r="AT101" s="273"/>
      <c r="AU101" s="10" t="s">
        <v>306</v>
      </c>
    </row>
    <row r="102" spans="2:47" ht="15" customHeight="1">
      <c r="B102" s="46"/>
      <c r="E102" s="145"/>
      <c r="F102" s="62"/>
      <c r="H102" s="91"/>
      <c r="I102" s="91"/>
      <c r="J102" s="91"/>
      <c r="K102" s="136" t="str">
        <f>IF($AP$11&lt;=4,"■","□")</f>
        <v>■</v>
      </c>
      <c r="L102" s="72" t="s">
        <v>316</v>
      </c>
      <c r="M102" s="71"/>
      <c r="N102" s="71"/>
      <c r="O102" s="71"/>
      <c r="P102" s="71"/>
      <c r="Q102" s="72" t="s">
        <v>190</v>
      </c>
      <c r="R102" s="356">
        <f>IF($AP$11=0,"",VLOOKUP($AP$11,AP100:AT102,4))</f>
        <v>1300</v>
      </c>
      <c r="S102" s="356"/>
      <c r="T102" s="72" t="s">
        <v>233</v>
      </c>
      <c r="U102" s="72" t="s">
        <v>313</v>
      </c>
      <c r="V102" s="72"/>
      <c r="W102" s="71"/>
      <c r="X102" s="72" t="s">
        <v>317</v>
      </c>
      <c r="Y102" s="71"/>
      <c r="Z102" s="140"/>
      <c r="AA102" s="77"/>
      <c r="AB102" s="110"/>
      <c r="AC102" s="76"/>
      <c r="AD102" s="77"/>
      <c r="AE102" s="77"/>
      <c r="AF102" s="77"/>
      <c r="AG102" s="79"/>
      <c r="AH102" s="111"/>
      <c r="AI102" s="77"/>
      <c r="AJ102" s="79"/>
      <c r="AK102" s="79"/>
      <c r="AL102" s="80"/>
      <c r="AP102" s="117">
        <v>5</v>
      </c>
      <c r="AQ102" s="271">
        <v>1300</v>
      </c>
      <c r="AR102" s="273"/>
      <c r="AS102" s="271" t="s">
        <v>268</v>
      </c>
      <c r="AT102" s="273"/>
      <c r="AU102" s="157" t="s">
        <v>307</v>
      </c>
    </row>
    <row r="103" spans="2:47" ht="15" customHeight="1">
      <c r="B103" s="46"/>
      <c r="E103" s="145"/>
      <c r="F103" s="62"/>
      <c r="H103" s="91"/>
      <c r="I103" s="91"/>
      <c r="J103" s="91"/>
      <c r="K103" s="136" t="s">
        <v>231</v>
      </c>
      <c r="L103" s="72" t="s">
        <v>320</v>
      </c>
      <c r="Q103" s="10"/>
      <c r="R103" s="10"/>
      <c r="S103" s="10"/>
      <c r="T103" s="10"/>
      <c r="U103" s="10"/>
      <c r="V103" s="10"/>
      <c r="W103" s="10"/>
      <c r="X103" s="10"/>
      <c r="Z103" s="23"/>
      <c r="AA103" s="77"/>
      <c r="AB103" s="110"/>
      <c r="AC103" s="76"/>
      <c r="AD103" s="77"/>
      <c r="AE103" s="77"/>
      <c r="AF103" s="77"/>
      <c r="AG103" s="79"/>
      <c r="AH103" s="111"/>
      <c r="AI103" s="77"/>
      <c r="AJ103" s="79"/>
      <c r="AK103" s="79"/>
      <c r="AL103" s="80"/>
      <c r="AQ103" s="82"/>
      <c r="AR103" s="82"/>
      <c r="AS103" s="82"/>
      <c r="AT103" s="82"/>
      <c r="AU103" s="10"/>
    </row>
    <row r="104" spans="2:47" ht="13.5" customHeight="1">
      <c r="B104" s="46"/>
      <c r="E104" s="145"/>
      <c r="F104" s="62"/>
      <c r="H104" s="127"/>
      <c r="I104" s="127"/>
      <c r="J104" s="127"/>
      <c r="K104" s="333" t="s">
        <v>319</v>
      </c>
      <c r="L104" s="329"/>
      <c r="M104" s="329"/>
      <c r="N104" s="329"/>
      <c r="O104" s="329"/>
      <c r="P104" s="329"/>
      <c r="Q104" s="329"/>
      <c r="R104" s="329"/>
      <c r="S104" s="329"/>
      <c r="T104" s="329"/>
      <c r="U104" s="329"/>
      <c r="V104" s="329"/>
      <c r="W104" s="329"/>
      <c r="X104" s="329"/>
      <c r="Y104" s="329"/>
      <c r="Z104" s="330"/>
      <c r="AA104" s="57"/>
      <c r="AB104" s="131"/>
      <c r="AC104" s="59"/>
      <c r="AD104" s="57"/>
      <c r="AE104" s="57"/>
      <c r="AF104" s="57"/>
      <c r="AG104" s="58"/>
      <c r="AH104" s="60"/>
      <c r="AI104" s="57"/>
      <c r="AJ104" s="58"/>
      <c r="AK104" s="58"/>
      <c r="AL104" s="61"/>
    </row>
    <row r="105" spans="2:47" ht="13.5" customHeight="1">
      <c r="B105" s="46"/>
      <c r="E105" s="145"/>
      <c r="F105" s="62"/>
      <c r="H105" s="91"/>
      <c r="I105" s="91"/>
      <c r="J105" s="91"/>
      <c r="K105" s="361"/>
      <c r="L105" s="362"/>
      <c r="M105" s="362"/>
      <c r="N105" s="362"/>
      <c r="O105" s="362"/>
      <c r="P105" s="362"/>
      <c r="Q105" s="362"/>
      <c r="R105" s="362"/>
      <c r="S105" s="362"/>
      <c r="T105" s="362"/>
      <c r="U105" s="362"/>
      <c r="V105" s="362"/>
      <c r="W105" s="362"/>
      <c r="X105" s="362"/>
      <c r="Y105" s="362"/>
      <c r="Z105" s="363"/>
      <c r="AA105" s="77"/>
      <c r="AB105" s="110"/>
      <c r="AC105" s="76"/>
      <c r="AD105" s="77"/>
      <c r="AE105" s="77"/>
      <c r="AF105" s="77"/>
      <c r="AG105" s="79"/>
      <c r="AH105" s="111"/>
      <c r="AI105" s="77"/>
      <c r="AJ105" s="79"/>
      <c r="AK105" s="79"/>
      <c r="AL105" s="80"/>
    </row>
    <row r="106" spans="2:47" ht="15" customHeight="1">
      <c r="B106" s="46"/>
      <c r="E106" s="145"/>
      <c r="F106" s="62"/>
      <c r="H106" s="63"/>
      <c r="I106" s="63"/>
      <c r="J106" s="63"/>
      <c r="K106" s="133" t="str">
        <f>IF($AP$11=5," ※6 便器後方の壁から先端までの距離＋500mm以上なら可","")</f>
        <v/>
      </c>
      <c r="L106" s="132"/>
      <c r="M106" s="132"/>
      <c r="N106" s="132"/>
      <c r="O106" s="132"/>
      <c r="P106" s="132"/>
      <c r="Q106" s="132"/>
      <c r="R106" s="132"/>
      <c r="S106" s="132"/>
      <c r="T106" s="132"/>
      <c r="U106" s="132"/>
      <c r="V106" s="132"/>
      <c r="W106" s="132"/>
      <c r="X106" s="132"/>
      <c r="Y106" s="132"/>
      <c r="Z106" s="134"/>
      <c r="AA106" s="64"/>
      <c r="AB106" s="69"/>
      <c r="AC106" s="66"/>
      <c r="AD106" s="64"/>
      <c r="AE106" s="64"/>
      <c r="AF106" s="64"/>
      <c r="AG106" s="65"/>
      <c r="AH106" s="68"/>
      <c r="AI106" s="64"/>
      <c r="AJ106" s="65"/>
      <c r="AK106" s="65"/>
      <c r="AL106" s="144"/>
    </row>
    <row r="107" spans="2:47" ht="15" customHeight="1">
      <c r="B107" s="46"/>
      <c r="E107" s="145"/>
      <c r="F107" s="62"/>
      <c r="H107" s="91"/>
      <c r="I107" s="90" t="str">
        <f>$AC$6</f>
        <v>□</v>
      </c>
      <c r="J107" s="91"/>
      <c r="K107" s="71" t="s">
        <v>321</v>
      </c>
      <c r="L107" s="71"/>
      <c r="M107" s="71"/>
      <c r="N107" s="71"/>
      <c r="O107" s="71"/>
      <c r="P107" s="71"/>
      <c r="Q107" s="71"/>
      <c r="R107" s="71"/>
      <c r="S107" s="71"/>
      <c r="T107" s="71"/>
      <c r="U107" s="71"/>
      <c r="V107" s="71"/>
      <c r="W107" s="71"/>
      <c r="X107" s="71"/>
      <c r="Y107" s="71"/>
      <c r="Z107" s="140"/>
      <c r="AA107" s="366" t="s">
        <v>23</v>
      </c>
      <c r="AB107" s="367"/>
      <c r="AC107" s="76" t="s">
        <v>23</v>
      </c>
      <c r="AD107" s="77" t="s">
        <v>23</v>
      </c>
      <c r="AE107" s="77" t="s">
        <v>23</v>
      </c>
      <c r="AF107" s="320" t="s">
        <v>23</v>
      </c>
      <c r="AG107" s="321"/>
      <c r="AH107" s="322"/>
      <c r="AI107" s="77"/>
      <c r="AJ107" s="79"/>
      <c r="AK107" s="79"/>
      <c r="AL107" s="80"/>
      <c r="AP107" s="271">
        <v>3</v>
      </c>
      <c r="AQ107" s="273"/>
      <c r="AR107" s="360">
        <v>9</v>
      </c>
      <c r="AS107" s="360"/>
    </row>
    <row r="108" spans="2:47" ht="15" customHeight="1" thickBot="1">
      <c r="B108" s="46"/>
      <c r="E108" s="145"/>
      <c r="F108" s="62"/>
      <c r="H108" s="91"/>
      <c r="I108" s="91"/>
      <c r="J108" s="91"/>
      <c r="K108" s="136" t="s">
        <v>231</v>
      </c>
      <c r="L108" s="121" t="s">
        <v>322</v>
      </c>
      <c r="M108" s="121"/>
      <c r="N108" s="121"/>
      <c r="O108" s="121"/>
      <c r="P108" s="121"/>
      <c r="Q108" s="121" t="s">
        <v>190</v>
      </c>
      <c r="R108" s="344">
        <f>IF($AP$11=0,"",IF($AP$11&gt;=4,AR108,AR107))</f>
        <v>9</v>
      </c>
      <c r="S108" s="344"/>
      <c r="T108" s="133" t="s">
        <v>314</v>
      </c>
      <c r="U108" s="133" t="s">
        <v>313</v>
      </c>
      <c r="V108" s="133"/>
      <c r="W108" s="71"/>
      <c r="X108" s="71"/>
      <c r="Y108" s="71"/>
      <c r="Z108" s="140"/>
      <c r="AA108" s="64"/>
      <c r="AB108" s="69"/>
      <c r="AC108" s="66"/>
      <c r="AD108" s="64"/>
      <c r="AE108" s="64"/>
      <c r="AF108" s="64"/>
      <c r="AG108" s="65"/>
      <c r="AH108" s="68"/>
      <c r="AI108" s="64" t="s">
        <v>190</v>
      </c>
      <c r="AJ108" s="65"/>
      <c r="AK108" s="65"/>
      <c r="AL108" s="144" t="s">
        <v>191</v>
      </c>
      <c r="AP108" s="360" t="s">
        <v>305</v>
      </c>
      <c r="AQ108" s="360"/>
      <c r="AR108" s="360">
        <v>12</v>
      </c>
      <c r="AS108" s="360"/>
    </row>
    <row r="109" spans="2:47" ht="9" customHeight="1">
      <c r="B109" s="25"/>
      <c r="C109" s="25"/>
      <c r="D109" s="25"/>
      <c r="E109" s="25"/>
      <c r="F109" s="25"/>
      <c r="G109" s="25"/>
      <c r="H109" s="25"/>
      <c r="I109" s="25"/>
      <c r="J109" s="25"/>
      <c r="K109" s="25"/>
      <c r="L109" s="25"/>
      <c r="M109" s="25"/>
      <c r="N109" s="25"/>
      <c r="O109" s="25"/>
      <c r="P109" s="25"/>
      <c r="Q109" s="25"/>
      <c r="R109" s="25"/>
      <c r="S109" s="25"/>
      <c r="T109" s="25"/>
      <c r="U109" s="25"/>
      <c r="V109" s="25"/>
      <c r="W109" s="25"/>
      <c r="X109" s="25"/>
      <c r="Y109" s="25"/>
      <c r="Z109" s="25"/>
      <c r="AA109" s="25"/>
      <c r="AB109" s="25"/>
      <c r="AC109" s="25"/>
      <c r="AD109" s="25"/>
      <c r="AE109" s="25"/>
      <c r="AF109" s="25"/>
      <c r="AG109" s="25"/>
      <c r="AH109" s="25"/>
      <c r="AI109" s="25"/>
      <c r="AJ109" s="25"/>
      <c r="AK109" s="25"/>
      <c r="AL109" s="25"/>
    </row>
    <row r="110" spans="2:47" ht="13.5" customHeight="1">
      <c r="B110" s="8" t="s">
        <v>30</v>
      </c>
      <c r="D110" s="8" t="s">
        <v>31</v>
      </c>
    </row>
    <row r="111" spans="2:47" ht="13.5" customHeight="1">
      <c r="B111" s="8" t="s">
        <v>32</v>
      </c>
      <c r="D111" s="8" t="s">
        <v>72</v>
      </c>
    </row>
    <row r="112" spans="2:47" ht="13.5" customHeight="1">
      <c r="B112" s="8" t="s">
        <v>33</v>
      </c>
      <c r="D112" s="8" t="s">
        <v>34</v>
      </c>
    </row>
    <row r="113" spans="2:31" ht="13.5" customHeight="1">
      <c r="B113" s="8" t="s">
        <v>197</v>
      </c>
      <c r="D113" s="8" t="s">
        <v>211</v>
      </c>
    </row>
    <row r="114" spans="2:31" ht="13.5" customHeight="1">
      <c r="D114" s="158" t="s">
        <v>198</v>
      </c>
      <c r="E114" s="121"/>
      <c r="F114" s="121"/>
      <c r="G114" s="121"/>
      <c r="H114" s="121"/>
      <c r="I114" s="121"/>
      <c r="J114" s="158" t="s">
        <v>200</v>
      </c>
      <c r="K114" s="121"/>
      <c r="L114" s="158" t="s">
        <v>202</v>
      </c>
      <c r="M114" s="121"/>
      <c r="N114" s="121"/>
      <c r="O114" s="158" t="s">
        <v>203</v>
      </c>
      <c r="P114" s="121"/>
      <c r="Q114" s="121"/>
      <c r="R114" s="158" t="s">
        <v>205</v>
      </c>
      <c r="S114" s="121"/>
      <c r="T114" s="121"/>
      <c r="U114" s="158" t="s">
        <v>229</v>
      </c>
      <c r="V114" s="121"/>
      <c r="W114" s="121"/>
      <c r="X114" s="121"/>
      <c r="Y114" s="121"/>
      <c r="Z114" s="121"/>
      <c r="AA114" s="121"/>
      <c r="AB114" s="121"/>
      <c r="AC114" s="121"/>
      <c r="AD114" s="121"/>
      <c r="AE114" s="159"/>
    </row>
    <row r="115" spans="2:31" ht="13.5" customHeight="1">
      <c r="D115" s="158" t="s">
        <v>199</v>
      </c>
      <c r="E115" s="121"/>
      <c r="F115" s="121"/>
      <c r="G115" s="121"/>
      <c r="H115" s="121"/>
      <c r="I115" s="121"/>
      <c r="J115" s="158">
        <v>1</v>
      </c>
      <c r="K115" s="121"/>
      <c r="L115" s="158" t="s">
        <v>234</v>
      </c>
      <c r="M115" s="121"/>
      <c r="N115" s="121"/>
      <c r="O115" s="158" t="s">
        <v>204</v>
      </c>
      <c r="P115" s="121"/>
      <c r="Q115" s="121"/>
      <c r="R115" s="158" t="s">
        <v>206</v>
      </c>
      <c r="S115" s="121"/>
      <c r="T115" s="121"/>
      <c r="U115" s="158"/>
      <c r="V115" s="121"/>
      <c r="W115" s="121"/>
      <c r="X115" s="121"/>
      <c r="Y115" s="121"/>
      <c r="Z115" s="121"/>
      <c r="AA115" s="121"/>
      <c r="AB115" s="121"/>
      <c r="AC115" s="121"/>
      <c r="AD115" s="121"/>
      <c r="AE115" s="159"/>
    </row>
    <row r="116" spans="2:31" ht="13.5" customHeight="1">
      <c r="D116" s="158" t="s">
        <v>227</v>
      </c>
      <c r="E116" s="121"/>
      <c r="F116" s="121"/>
      <c r="G116" s="121"/>
      <c r="H116" s="121"/>
      <c r="I116" s="121"/>
      <c r="J116" s="158">
        <v>1</v>
      </c>
      <c r="K116" s="121"/>
      <c r="L116" s="158" t="s">
        <v>201</v>
      </c>
      <c r="M116" s="121"/>
      <c r="N116" s="121"/>
      <c r="O116" s="158" t="s">
        <v>204</v>
      </c>
      <c r="P116" s="121"/>
      <c r="Q116" s="121"/>
      <c r="R116" s="158" t="s">
        <v>206</v>
      </c>
      <c r="S116" s="121"/>
      <c r="T116" s="121"/>
      <c r="U116" s="158" t="s">
        <v>228</v>
      </c>
      <c r="V116" s="121"/>
      <c r="W116" s="121"/>
      <c r="X116" s="121"/>
      <c r="Y116" s="121"/>
      <c r="Z116" s="121"/>
      <c r="AA116" s="121"/>
      <c r="AB116" s="121"/>
      <c r="AC116" s="121"/>
      <c r="AD116" s="121"/>
      <c r="AE116" s="159"/>
    </row>
    <row r="117" spans="2:31">
      <c r="D117" s="13"/>
      <c r="P117" s="10" t="s">
        <v>230</v>
      </c>
    </row>
    <row r="118" spans="2:31" ht="13.5" customHeight="1">
      <c r="B118" s="8" t="s">
        <v>210</v>
      </c>
      <c r="D118" s="8" t="s">
        <v>212</v>
      </c>
    </row>
    <row r="119" spans="2:31" ht="13.5" customHeight="1">
      <c r="D119" s="160" t="s">
        <v>213</v>
      </c>
      <c r="E119" s="129" t="s">
        <v>214</v>
      </c>
      <c r="F119" s="129"/>
      <c r="G119" s="129"/>
      <c r="H119" s="118"/>
      <c r="I119" s="118"/>
      <c r="J119" s="118"/>
      <c r="K119" s="118"/>
      <c r="L119" s="118"/>
      <c r="M119" s="118"/>
      <c r="N119" s="118"/>
      <c r="O119" s="118"/>
      <c r="P119" s="118"/>
      <c r="Q119" s="118"/>
      <c r="R119" s="118"/>
      <c r="S119" s="118"/>
      <c r="T119" s="118"/>
      <c r="U119" s="118"/>
      <c r="V119" s="118"/>
      <c r="W119" s="118"/>
      <c r="X119" s="118"/>
      <c r="Y119" s="161"/>
    </row>
    <row r="120" spans="2:31" ht="13.5" customHeight="1">
      <c r="D120" s="162" t="s">
        <v>215</v>
      </c>
      <c r="E120" s="10" t="s">
        <v>218</v>
      </c>
      <c r="F120" s="10"/>
      <c r="G120" s="10"/>
      <c r="Y120" s="163"/>
    </row>
    <row r="121" spans="2:31" ht="13.5" customHeight="1">
      <c r="D121" s="162"/>
      <c r="E121" s="10" t="s">
        <v>219</v>
      </c>
      <c r="F121" s="10"/>
      <c r="G121" s="10"/>
      <c r="Y121" s="163"/>
    </row>
    <row r="122" spans="2:31" ht="13.5" customHeight="1">
      <c r="D122" s="162" t="s">
        <v>216</v>
      </c>
      <c r="E122" s="10" t="s">
        <v>220</v>
      </c>
      <c r="F122" s="10"/>
      <c r="G122" s="10"/>
      <c r="Y122" s="163"/>
    </row>
    <row r="123" spans="2:31" ht="13.5" customHeight="1">
      <c r="D123" s="164" t="s">
        <v>217</v>
      </c>
      <c r="E123" s="72" t="s">
        <v>221</v>
      </c>
      <c r="F123" s="72"/>
      <c r="G123" s="72"/>
      <c r="H123" s="71"/>
      <c r="I123" s="71"/>
      <c r="J123" s="71"/>
      <c r="K123" s="71"/>
      <c r="L123" s="71"/>
      <c r="M123" s="71"/>
      <c r="N123" s="71"/>
      <c r="O123" s="71"/>
      <c r="P123" s="71"/>
      <c r="Q123" s="71"/>
      <c r="R123" s="71"/>
      <c r="S123" s="71"/>
      <c r="T123" s="71"/>
      <c r="U123" s="71"/>
      <c r="V123" s="71"/>
      <c r="W123" s="71"/>
      <c r="X123" s="71"/>
      <c r="Y123" s="165"/>
    </row>
    <row r="124" spans="2:31" ht="3.75" customHeight="1"/>
    <row r="125" spans="2:31" ht="13.5" customHeight="1">
      <c r="B125" s="8" t="s">
        <v>244</v>
      </c>
      <c r="D125" s="8" t="s">
        <v>245</v>
      </c>
    </row>
    <row r="126" spans="2:31">
      <c r="D126" s="10" t="s">
        <v>246</v>
      </c>
    </row>
    <row r="127" spans="2:31">
      <c r="D127" s="10" t="s">
        <v>247</v>
      </c>
    </row>
    <row r="128" spans="2:31" ht="13.5" customHeight="1"/>
    <row r="129" spans="4:4" ht="13.5" customHeight="1"/>
    <row r="130" spans="4:4" ht="13.5" customHeight="1"/>
    <row r="131" spans="4:4" ht="13.5" customHeight="1"/>
    <row r="132" spans="4:4" ht="13.5" customHeight="1"/>
    <row r="133" spans="4:4" ht="13.5" customHeight="1"/>
    <row r="134" spans="4:4" ht="13.5" customHeight="1"/>
    <row r="135" spans="4:4" ht="13.5" customHeight="1">
      <c r="D135" s="13"/>
    </row>
  </sheetData>
  <sheetProtection algorithmName="SHA-512" hashValue="OCdKdazLFn3D2nKiXECg4lgGI3OPbEBPOA+gb3KBB1s6E3aNKUmj1Q78/n9uK0FSh1kpsJdSKK1SUk+O7nx6bg==" saltValue="LrTsToJgEPv1w3ZQacjO+Q==" spinCount="100000" sheet="1"/>
  <mergeCells count="147">
    <mergeCell ref="AP107:AQ107"/>
    <mergeCell ref="AR107:AS107"/>
    <mergeCell ref="AP108:AQ108"/>
    <mergeCell ref="AR108:AS108"/>
    <mergeCell ref="R108:S108"/>
    <mergeCell ref="AA107:AB107"/>
    <mergeCell ref="AF107:AH107"/>
    <mergeCell ref="AQ102:AR102"/>
    <mergeCell ref="AS102:AT102"/>
    <mergeCell ref="R101:S101"/>
    <mergeCell ref="R102:S102"/>
    <mergeCell ref="K104:Z105"/>
    <mergeCell ref="AA100:AB100"/>
    <mergeCell ref="AF100:AH100"/>
    <mergeCell ref="AQ100:AR100"/>
    <mergeCell ref="AQ101:AR101"/>
    <mergeCell ref="AS100:AT100"/>
    <mergeCell ref="AS101:AT101"/>
    <mergeCell ref="R98:S98"/>
    <mergeCell ref="AP97:AQ97"/>
    <mergeCell ref="AR97:AS97"/>
    <mergeCell ref="AP91:AQ91"/>
    <mergeCell ref="AR91:AS91"/>
    <mergeCell ref="AP92:AQ92"/>
    <mergeCell ref="AR92:AS92"/>
    <mergeCell ref="AP96:AQ96"/>
    <mergeCell ref="R99:S99"/>
    <mergeCell ref="AP98:AQ98"/>
    <mergeCell ref="AR98:AS98"/>
    <mergeCell ref="AT97:AU97"/>
    <mergeCell ref="AT98:AU98"/>
    <mergeCell ref="AR87:AS87"/>
    <mergeCell ref="AR88:AS88"/>
    <mergeCell ref="AT87:AU87"/>
    <mergeCell ref="AT88:AU88"/>
    <mergeCell ref="AP90:AQ90"/>
    <mergeCell ref="AR90:AS90"/>
    <mergeCell ref="AA97:AB97"/>
    <mergeCell ref="AF97:AH97"/>
    <mergeCell ref="AT92:AU92"/>
    <mergeCell ref="AP93:AQ93"/>
    <mergeCell ref="AR93:AS93"/>
    <mergeCell ref="AT93:AU93"/>
    <mergeCell ref="AP95:AQ95"/>
    <mergeCell ref="AA94:AB94"/>
    <mergeCell ref="AF94:AH94"/>
    <mergeCell ref="AP87:AQ87"/>
    <mergeCell ref="AP88:AQ88"/>
    <mergeCell ref="AA92:AB92"/>
    <mergeCell ref="AF92:AH92"/>
    <mergeCell ref="AA90:AB90"/>
    <mergeCell ref="AF90:AH90"/>
    <mergeCell ref="AA87:AB87"/>
    <mergeCell ref="AF87:AH87"/>
    <mergeCell ref="R91:S91"/>
    <mergeCell ref="K69:Z69"/>
    <mergeCell ref="R95:S95"/>
    <mergeCell ref="AA78:AB78"/>
    <mergeCell ref="AF78:AH78"/>
    <mergeCell ref="AA80:AB80"/>
    <mergeCell ref="AF80:AH80"/>
    <mergeCell ref="AA82:AB82"/>
    <mergeCell ref="AF82:AH82"/>
    <mergeCell ref="R93:S93"/>
    <mergeCell ref="R88:S88"/>
    <mergeCell ref="R89:S89"/>
    <mergeCell ref="K76:Z77"/>
    <mergeCell ref="AA71:AB71"/>
    <mergeCell ref="AF71:AH71"/>
    <mergeCell ref="AA73:AB73"/>
    <mergeCell ref="AF73:AH73"/>
    <mergeCell ref="AF69:AH70"/>
    <mergeCell ref="AA59:AB59"/>
    <mergeCell ref="AF59:AH59"/>
    <mergeCell ref="AA54:AB54"/>
    <mergeCell ref="AF54:AH54"/>
    <mergeCell ref="AA51:AB51"/>
    <mergeCell ref="AF47:AH47"/>
    <mergeCell ref="AF51:AH51"/>
    <mergeCell ref="AF26:AH26"/>
    <mergeCell ref="AA47:AB47"/>
    <mergeCell ref="AA43:AB43"/>
    <mergeCell ref="AA38:AB38"/>
    <mergeCell ref="AF38:AH38"/>
    <mergeCell ref="B2:AA3"/>
    <mergeCell ref="AC4:AD4"/>
    <mergeCell ref="AF4:AG4"/>
    <mergeCell ref="AI4:AJ4"/>
    <mergeCell ref="B10:U10"/>
    <mergeCell ref="Y10:AL11"/>
    <mergeCell ref="B11:H11"/>
    <mergeCell ref="I4:W4"/>
    <mergeCell ref="AA30:AB30"/>
    <mergeCell ref="AF30:AH30"/>
    <mergeCell ref="AA24:AB24"/>
    <mergeCell ref="AF24:AH24"/>
    <mergeCell ref="B12:AB12"/>
    <mergeCell ref="AC12:AL12"/>
    <mergeCell ref="B13:E14"/>
    <mergeCell ref="F13:G14"/>
    <mergeCell ref="H13:J13"/>
    <mergeCell ref="K13:Z13"/>
    <mergeCell ref="AA13:AB14"/>
    <mergeCell ref="AI13:AL14"/>
    <mergeCell ref="L41:Z42"/>
    <mergeCell ref="K28:Z29"/>
    <mergeCell ref="AA34:AB34"/>
    <mergeCell ref="K14:Z14"/>
    <mergeCell ref="AA19:AB19"/>
    <mergeCell ref="AF19:AH19"/>
    <mergeCell ref="AA23:AB23"/>
    <mergeCell ref="AF23:AH23"/>
    <mergeCell ref="AA21:AB21"/>
    <mergeCell ref="AA22:AB22"/>
    <mergeCell ref="AF21:AH21"/>
    <mergeCell ref="AA15:AB15"/>
    <mergeCell ref="AF15:AH15"/>
    <mergeCell ref="AF22:AH22"/>
    <mergeCell ref="AA16:AB16"/>
    <mergeCell ref="AF16:AH16"/>
    <mergeCell ref="AA20:AB20"/>
    <mergeCell ref="AF20:AH20"/>
    <mergeCell ref="AA32:AB32"/>
    <mergeCell ref="AI69:AL70"/>
    <mergeCell ref="K70:Z70"/>
    <mergeCell ref="B5:H6"/>
    <mergeCell ref="I5:W6"/>
    <mergeCell ref="B69:E70"/>
    <mergeCell ref="F69:G70"/>
    <mergeCell ref="H69:J69"/>
    <mergeCell ref="AF32:AH32"/>
    <mergeCell ref="AF34:AH34"/>
    <mergeCell ref="AC69:AE69"/>
    <mergeCell ref="B66:U66"/>
    <mergeCell ref="Y66:AL67"/>
    <mergeCell ref="B67:H67"/>
    <mergeCell ref="B68:AB68"/>
    <mergeCell ref="AC68:AL68"/>
    <mergeCell ref="AA69:AB70"/>
    <mergeCell ref="E23:E44"/>
    <mergeCell ref="AF43:AH43"/>
    <mergeCell ref="E45:E46"/>
    <mergeCell ref="AA45:AB45"/>
    <mergeCell ref="AF45:AH45"/>
    <mergeCell ref="AA26:AB26"/>
    <mergeCell ref="AC13:AE13"/>
    <mergeCell ref="AF13:AH14"/>
  </mergeCells>
  <phoneticPr fontId="3"/>
  <dataValidations disablePrompts="1" count="1">
    <dataValidation type="list" allowBlank="1" showInputMessage="1" showErrorMessage="1" sqref="F19:F20 F15:F16 F97:F98 R11 N11 J11 F59:F60 F47:F48 F87:F88 F23:F24 AC5:AC6" xr:uid="{00000000-0002-0000-0700-000000000000}">
      <formula1>"□,■"</formula1>
    </dataValidation>
  </dataValidations>
  <printOptions horizontalCentered="1"/>
  <pageMargins left="0.39370078740157483" right="0.39370078740157483" top="0.27559055118110237" bottom="0.19685039370078741" header="0.19685039370078741" footer="0.27559055118110237"/>
  <pageSetup paperSize="9" scale="95" orientation="portrait" blackAndWhite="1" verticalDpi="300" r:id="rId1"/>
  <headerFooter alignWithMargins="0">
    <oddFooter>&amp;R&amp;8(株) グッド・アイズ建築検査機構</oddFooter>
  </headerFooter>
  <rowBreaks count="1" manualBreakCount="1">
    <brk id="63" max="38" man="1"/>
  </rowBreaks>
  <ignoredErrors>
    <ignoredError sqref="J67:R67" unlocked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8</vt:i4>
      </vt:variant>
      <vt:variant>
        <vt:lpstr>名前付き一覧</vt:lpstr>
      </vt:variant>
      <vt:variant>
        <vt:i4>8</vt:i4>
      </vt:variant>
    </vt:vector>
  </HeadingPairs>
  <TitlesOfParts>
    <vt:vector size="16" baseType="lpstr">
      <vt:lpstr>◆記入欄</vt:lpstr>
      <vt:lpstr>現場検査シート（省エネ）</vt:lpstr>
      <vt:lpstr>現場検査シート（耐震）※軸組</vt:lpstr>
      <vt:lpstr>現場検査シート（耐震）※2×4</vt:lpstr>
      <vt:lpstr>現場検査シート（耐震）※RC</vt:lpstr>
      <vt:lpstr>現場検査シート（耐震）※S</vt:lpstr>
      <vt:lpstr>現場検査シート（免震建築物）</vt:lpstr>
      <vt:lpstr>現場検査シート（バリアフリー）</vt:lpstr>
      <vt:lpstr>◆記入欄!Print_Area</vt:lpstr>
      <vt:lpstr>'現場検査シート（バリアフリー）'!Print_Area</vt:lpstr>
      <vt:lpstr>'現場検査シート（省エネ）'!Print_Area</vt:lpstr>
      <vt:lpstr>'現場検査シート（耐震）※2×4'!Print_Area</vt:lpstr>
      <vt:lpstr>'現場検査シート（耐震）※RC'!Print_Area</vt:lpstr>
      <vt:lpstr>'現場検査シート（耐震）※S'!Print_Area</vt:lpstr>
      <vt:lpstr>'現場検査シート（耐震）※軸組'!Print_Area</vt:lpstr>
      <vt:lpstr>'現場検査シート（免震建築物）'!Print_Area</vt:lpstr>
    </vt:vector>
  </TitlesOfParts>
  <Company>Microsoft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hyouka201309</dc:creator>
  <cp:lastPrinted>2024-04-15T05:12:20Z</cp:lastPrinted>
  <dcterms:created xsi:type="dcterms:W3CDTF">2015-04-17T01:20:44Z</dcterms:created>
  <dcterms:modified xsi:type="dcterms:W3CDTF">2024-04-15T05:13:02Z</dcterms:modified>
</cp:coreProperties>
</file>